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Resource Adequacy\GIS\2021\2021-8\"/>
    </mc:Choice>
  </mc:AlternateContent>
  <xr:revisionPtr revIDLastSave="0" documentId="13_ncr:1_{25CF5295-2A3C-48A8-83D4-566D067BA260}" xr6:coauthVersionLast="46" xr6:coauthVersionMax="46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Definitions and Acronyms" sheetId="6" r:id="rId1"/>
    <sheet name="Summary" sheetId="9" r:id="rId2"/>
    <sheet name="Co-located with Solar" sheetId="1" r:id="rId3"/>
    <sheet name="Co-located with Wind" sheetId="3" r:id="rId4"/>
    <sheet name="Co-located with Thermal" sheetId="4" r:id="rId5"/>
    <sheet name="Stand-Alone" sheetId="2" r:id="rId6"/>
    <sheet name="Historic Trends" sheetId="8" r:id="rId7"/>
    <sheet name="Battery RFI Charts" sheetId="10" r:id="rId8"/>
  </sheets>
  <definedNames>
    <definedName name="_xlnm._FilterDatabase" localSheetId="2" hidden="1">'Co-located with Solar'!$A$18:$O$159</definedName>
    <definedName name="_xlnm._FilterDatabase" localSheetId="4" hidden="1">'Co-located with Thermal'!$A$18:$O$40</definedName>
    <definedName name="_xlnm._FilterDatabase" localSheetId="3" hidden="1">'Co-located with Wind'!$A$18:$O$27</definedName>
    <definedName name="_xlnm._FilterDatabase" localSheetId="5" hidden="1">'Stand-Alone'!$A$7:$K$12</definedName>
    <definedName name="TOC_2">'Definitions and Acronyms'!$A$1</definedName>
    <definedName name="TOC_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D16" i="9"/>
  <c r="D17" i="9"/>
  <c r="D15" i="9" l="1"/>
  <c r="D18" i="9"/>
</calcChain>
</file>

<file path=xl/sharedStrings.xml><?xml version="1.0" encoding="utf-8"?>
<sst xmlns="http://schemas.openxmlformats.org/spreadsheetml/2006/main" count="2973" uniqueCount="1168">
  <si>
    <t>INR</t>
  </si>
  <si>
    <t>Project Name</t>
  </si>
  <si>
    <t>Interconnecting Entity</t>
  </si>
  <si>
    <t>POI Location</t>
  </si>
  <si>
    <t>County</t>
  </si>
  <si>
    <t>CDR Reporting Zone</t>
  </si>
  <si>
    <t>Projected COD</t>
  </si>
  <si>
    <t>Fuel</t>
  </si>
  <si>
    <t>Technology</t>
  </si>
  <si>
    <t>Capacity (MW)</t>
  </si>
  <si>
    <t>21INR0444</t>
  </si>
  <si>
    <t>Long Point Storage</t>
  </si>
  <si>
    <t>Long Point Storage, LLC</t>
  </si>
  <si>
    <t xml:space="preserve"> tap 138kV 44010 WAP - 42980 Nash.</t>
  </si>
  <si>
    <t>Brazoria</t>
  </si>
  <si>
    <t>COASTAL</t>
  </si>
  <si>
    <t>OTH</t>
  </si>
  <si>
    <t>BA</t>
  </si>
  <si>
    <t>21INR0019</t>
  </si>
  <si>
    <t>Zier Solar</t>
  </si>
  <si>
    <t>Cypress Creek Renewables</t>
  </si>
  <si>
    <t>Kinney</t>
  </si>
  <si>
    <t>SOUTH</t>
  </si>
  <si>
    <t>SOL</t>
  </si>
  <si>
    <t>PV</t>
  </si>
  <si>
    <t>21INR0027</t>
  </si>
  <si>
    <t>Zier Storage</t>
  </si>
  <si>
    <t>22INR0400</t>
  </si>
  <si>
    <t>Dragan Storage</t>
  </si>
  <si>
    <t>Hecate Grid Dragan Storage LLC</t>
  </si>
  <si>
    <t>1440 Comanche 345kV</t>
  </si>
  <si>
    <t>Comanche</t>
  </si>
  <si>
    <t>NORTH</t>
  </si>
  <si>
    <t>22INR0237</t>
  </si>
  <si>
    <t>Dragan Solar</t>
  </si>
  <si>
    <t>Hecate Comanche Solar LLC</t>
  </si>
  <si>
    <t>23INR0079</t>
  </si>
  <si>
    <t>Chillingham Storage</t>
  </si>
  <si>
    <t>250LB 8me</t>
  </si>
  <si>
    <t>3687 Bell County East 345kV</t>
  </si>
  <si>
    <t>Bell</t>
  </si>
  <si>
    <t>23INR0070</t>
  </si>
  <si>
    <t>Chillingham Solar</t>
  </si>
  <si>
    <t>21INR0442</t>
  </si>
  <si>
    <t>Myrtle Storage</t>
  </si>
  <si>
    <t>Myrtle Storage, LLC</t>
  </si>
  <si>
    <t>42110 Angleton 138kV</t>
  </si>
  <si>
    <t>Sunchase Power</t>
  </si>
  <si>
    <t>20INR0263</t>
  </si>
  <si>
    <t>Myrtle Solar II</t>
  </si>
  <si>
    <t>Myrtle Solar II, LLC</t>
  </si>
  <si>
    <t>21INR0450</t>
  </si>
  <si>
    <t>Danish Fields Storage</t>
  </si>
  <si>
    <t>Danish Fields Storage, LLC</t>
  </si>
  <si>
    <t>44200 Hillje 345kV</t>
  </si>
  <si>
    <t>Wharton</t>
  </si>
  <si>
    <t>21INR0016</t>
  </si>
  <si>
    <t>Danish Fields II Solar</t>
  </si>
  <si>
    <t>21INR0017</t>
  </si>
  <si>
    <t>Danish Fields III Solar</t>
  </si>
  <si>
    <t>20INR0069</t>
  </si>
  <si>
    <t>Danish Fields Solar</t>
  </si>
  <si>
    <t>20INR0238</t>
  </si>
  <si>
    <t>Voyager Storage</t>
  </si>
  <si>
    <t>EDF Renewables Development, Inc.</t>
  </si>
  <si>
    <t>21INR0237</t>
  </si>
  <si>
    <t>Voyager Solar</t>
  </si>
  <si>
    <t>21INR0476</t>
  </si>
  <si>
    <t>Azure Sky BESS</t>
  </si>
  <si>
    <t>Azure Sky Solar Project, LLC</t>
  </si>
  <si>
    <t>60515 Clear Crossing 345kV</t>
  </si>
  <si>
    <t>Haskell</t>
  </si>
  <si>
    <t>WEST</t>
  </si>
  <si>
    <t>21INR0477</t>
  </si>
  <si>
    <t>Azure Sky Solar</t>
  </si>
  <si>
    <t>Tom Green</t>
  </si>
  <si>
    <t>21INR0258</t>
  </si>
  <si>
    <t>Mercury Storage</t>
  </si>
  <si>
    <t>Mercury Storage, LLC</t>
  </si>
  <si>
    <t>68090 Sam Sw 345kV</t>
  </si>
  <si>
    <t>Hill</t>
  </si>
  <si>
    <t>21INR0257</t>
  </si>
  <si>
    <t>Mercury Solar</t>
  </si>
  <si>
    <t>Mercury Solar, LLC</t>
  </si>
  <si>
    <t>22INR0239</t>
  </si>
  <si>
    <t>Photosol US Renewable Energy LLC</t>
  </si>
  <si>
    <t>76003 Big Hill 345kV</t>
  </si>
  <si>
    <t>Schleicher</t>
  </si>
  <si>
    <t>22INR0238</t>
  </si>
  <si>
    <t>21INR0470</t>
  </si>
  <si>
    <t>Pearl Crescent Storage</t>
  </si>
  <si>
    <t>RWE Solar Development, LLC</t>
  </si>
  <si>
    <t>7640 Rock Island 138kV</t>
  </si>
  <si>
    <t>Colorado</t>
  </si>
  <si>
    <t>21INR0349</t>
  </si>
  <si>
    <t>Pearl Crescent Solar</t>
  </si>
  <si>
    <t>Dimmit</t>
  </si>
  <si>
    <t>20INR0135</t>
  </si>
  <si>
    <t>Half Moon Battery</t>
  </si>
  <si>
    <t>Nextera</t>
  </si>
  <si>
    <t>80355 Del Sol 345kV</t>
  </si>
  <si>
    <t>Hidalgo</t>
  </si>
  <si>
    <t>20INR0134</t>
  </si>
  <si>
    <t>Half Moon Solar</t>
  </si>
  <si>
    <t>21INR0260</t>
  </si>
  <si>
    <t>Chariot Storage</t>
  </si>
  <si>
    <t>Chariot Storage LLC</t>
  </si>
  <si>
    <t>Limestone</t>
  </si>
  <si>
    <t>21INR0482</t>
  </si>
  <si>
    <t>Sisters Storage</t>
  </si>
  <si>
    <t>loop station on double circuit 345kV line 1018 Moss Sw/1029 Odessa Ehv Sw - 11010 Wolf Sw</t>
  </si>
  <si>
    <t>Ector</t>
  </si>
  <si>
    <t>21INR0265</t>
  </si>
  <si>
    <t>Sisters Solar</t>
  </si>
  <si>
    <t>Oberon Solar LLC</t>
  </si>
  <si>
    <t>22INR0336</t>
  </si>
  <si>
    <t>Estonian Energy Storage</t>
  </si>
  <si>
    <t>249RD 8ME</t>
  </si>
  <si>
    <t>tap 138kV 1801 Paris Pump Tap – 17011 LKCRK_P8</t>
  </si>
  <si>
    <t>Delta</t>
  </si>
  <si>
    <t>22INR0335</t>
  </si>
  <si>
    <t>Estonian Solar Farm</t>
  </si>
  <si>
    <t>21INR0443</t>
  </si>
  <si>
    <t>Cottonwood Bayou Storage</t>
  </si>
  <si>
    <t>Cottonwood Bayou Storage, LLC</t>
  </si>
  <si>
    <t>tap 138kV 42870 Liverpool - 43070 Petson</t>
  </si>
  <si>
    <t>21INR0228</t>
  </si>
  <si>
    <t>Cottonwood Bayou Solar II</t>
  </si>
  <si>
    <t>Cottonwood Bayou Solar II, LLC</t>
  </si>
  <si>
    <t>21INR0484</t>
  </si>
  <si>
    <t>Mustang Creek Storage</t>
  </si>
  <si>
    <t>Ganado Storage, LLC</t>
  </si>
  <si>
    <t>tap 138kV 5523 ETP - 78104 Ricebird new sub Galow</t>
  </si>
  <si>
    <t>Jackson</t>
  </si>
  <si>
    <t>18INR0050</t>
  </si>
  <si>
    <t>Mustang Creek Solar</t>
  </si>
  <si>
    <t>20INR0294</t>
  </si>
  <si>
    <t>Lily Storage</t>
  </si>
  <si>
    <t>Lily Solar, LLC</t>
  </si>
  <si>
    <t>tap 138kV 6904 CombinRC - 6908 ScuryRC</t>
  </si>
  <si>
    <t>Kaufman</t>
  </si>
  <si>
    <t>19INR0044</t>
  </si>
  <si>
    <t>Lily Solar</t>
  </si>
  <si>
    <t>21INR0210</t>
  </si>
  <si>
    <t>Adamstown Solar</t>
  </si>
  <si>
    <t>Adams Creek Solar Project, LLC</t>
  </si>
  <si>
    <t>tap 345kV 1730 West Krum - 6101 Riley</t>
  </si>
  <si>
    <t>Wichita</t>
  </si>
  <si>
    <t>21INR0209</t>
  </si>
  <si>
    <t>Adamstown Storage</t>
  </si>
  <si>
    <t xml:space="preserve">tap 345kV 1730 West Krum - 6101 Riley </t>
  </si>
  <si>
    <t>20INR0080</t>
  </si>
  <si>
    <t>Frye Solar</t>
  </si>
  <si>
    <t>Hecate Energy</t>
  </si>
  <si>
    <t>Swisher</t>
  </si>
  <si>
    <t>PANHANDLE</t>
  </si>
  <si>
    <t>22INR0402</t>
  </si>
  <si>
    <t>Frye Storage</t>
  </si>
  <si>
    <t>Hecate Grid Frye Storage LLC</t>
  </si>
  <si>
    <t>22INR0260</t>
  </si>
  <si>
    <t>Eliza Storage</t>
  </si>
  <si>
    <t>Ables Springs Storage, LLC</t>
  </si>
  <si>
    <t>tap 345kV 2478 Royse - 3103 Shamburger</t>
  </si>
  <si>
    <t>21INR0368</t>
  </si>
  <si>
    <t>Eliza Solar</t>
  </si>
  <si>
    <t>Ables Springs Solar, LLC</t>
  </si>
  <si>
    <t>22INR0280</t>
  </si>
  <si>
    <t>Roseland Storage</t>
  </si>
  <si>
    <t>tap 345kV 3390 Jewett - 3399 Ratsnake</t>
  </si>
  <si>
    <t>Falls</t>
  </si>
  <si>
    <t>20INR0205</t>
  </si>
  <si>
    <t>Roseland Solar</t>
  </si>
  <si>
    <t>21INR0456</t>
  </si>
  <si>
    <t>Maleza Storage</t>
  </si>
  <si>
    <t xml:space="preserve">Brush Storage, LLC </t>
  </si>
  <si>
    <t>tap 345kV 44200 Hillje - 44040 Bailey</t>
  </si>
  <si>
    <t>21INR0220</t>
  </si>
  <si>
    <t>Maleza Solar</t>
  </si>
  <si>
    <t>Brush Solar LLC</t>
  </si>
  <si>
    <t>Fort Bend</t>
  </si>
  <si>
    <t>HOUSTON</t>
  </si>
  <si>
    <t>21INR0029</t>
  </si>
  <si>
    <t>Green Holly Storage</t>
  </si>
  <si>
    <t>GreenGo Energy</t>
  </si>
  <si>
    <t>tap 345kV 59900 Longdraw - 79641 Farmland</t>
  </si>
  <si>
    <t>Dawson</t>
  </si>
  <si>
    <t>21INR0021</t>
  </si>
  <si>
    <t>Green Holly Solar</t>
  </si>
  <si>
    <t>21INR0033</t>
  </si>
  <si>
    <t>Red Holly Storage</t>
  </si>
  <si>
    <t>21INR0022</t>
  </si>
  <si>
    <t>Red Holly Solar</t>
  </si>
  <si>
    <t>20INR0235</t>
  </si>
  <si>
    <t>Knickerbocker Solar</t>
  </si>
  <si>
    <t>Knickerbocker Solar LLC</t>
  </si>
  <si>
    <t>Tap 345kV 76003 Big Hill -  76009 Twin Buttes</t>
  </si>
  <si>
    <t>21INR0446</t>
  </si>
  <si>
    <t>Knickerbocker Storage</t>
  </si>
  <si>
    <t>Tap 345kV 76003 Big Hill - 76009 Twin Buttes</t>
  </si>
  <si>
    <t>Eunice Storage</t>
  </si>
  <si>
    <t>2W Permian Solar LLC</t>
  </si>
  <si>
    <t>tap 345kV 79650 Clearfork - 79630 Telephone Rd</t>
  </si>
  <si>
    <t>Andrews</t>
  </si>
  <si>
    <t>20INR0219</t>
  </si>
  <si>
    <t>Eunice Solar</t>
  </si>
  <si>
    <t>21INR0345</t>
  </si>
  <si>
    <t>Lunis Creek Storage 1</t>
  </si>
  <si>
    <t>Lunis Creek Solar Project, LLC</t>
  </si>
  <si>
    <t>tap 345kV 8956 White Point - 5915 STP</t>
  </si>
  <si>
    <t>21INR0347</t>
  </si>
  <si>
    <t>Lunis Creek Storage 2</t>
  </si>
  <si>
    <t>Lunis Creek Solar Project II, LLC</t>
  </si>
  <si>
    <t>21INR0344</t>
  </si>
  <si>
    <t>Lunis Creek Solar 1</t>
  </si>
  <si>
    <t>21INR0346</t>
  </si>
  <si>
    <t>Lunis Creek Solar 2</t>
  </si>
  <si>
    <t>21INR0413</t>
  </si>
  <si>
    <t>Big Star Solar</t>
  </si>
  <si>
    <t>Tap 345kV 9074 Lytton - 9073 Holman</t>
  </si>
  <si>
    <t>Bastrop</t>
  </si>
  <si>
    <t>21INR0469</t>
  </si>
  <si>
    <t>Big Star Storage</t>
  </si>
  <si>
    <t xml:space="preserve">Tap 345kV 9074 Lytton - 9073 Holman </t>
  </si>
  <si>
    <t>23INR0074</t>
  </si>
  <si>
    <t>BRP Ampato BESS</t>
  </si>
  <si>
    <t>BRP Ampato BESS LLC</t>
  </si>
  <si>
    <t>10002 NS Crane Switch 138kV</t>
  </si>
  <si>
    <t>Crane</t>
  </si>
  <si>
    <t>20INR0268</t>
  </si>
  <si>
    <t>Pyron BESS II</t>
  </si>
  <si>
    <t>Pyron Wind Farm, LLC</t>
  </si>
  <si>
    <t>1048 Tonkawas 345kV</t>
  </si>
  <si>
    <t>Nolan</t>
  </si>
  <si>
    <t>23INR0071</t>
  </si>
  <si>
    <t>BRP Volans BESS</t>
  </si>
  <si>
    <t>BRP Volans BESS LLC</t>
  </si>
  <si>
    <t>Winkler</t>
  </si>
  <si>
    <t>21INR0479</t>
  </si>
  <si>
    <t>Endurance Park Storage</t>
  </si>
  <si>
    <t>KCE TX 13, LLC</t>
  </si>
  <si>
    <t>11306 Dermott 138kV</t>
  </si>
  <si>
    <t>Scurry</t>
  </si>
  <si>
    <t>21INR0430</t>
  </si>
  <si>
    <t>Holstein 2 Energy Storage</t>
  </si>
  <si>
    <t>229HD 8me LLC</t>
  </si>
  <si>
    <t>11406 Central Bluff 345kV</t>
  </si>
  <si>
    <t>23INR0104</t>
  </si>
  <si>
    <t>BRP Kamet BESS</t>
  </si>
  <si>
    <t>BRP Kamet BESS LLC</t>
  </si>
  <si>
    <t>22INR0427</t>
  </si>
  <si>
    <t xml:space="preserve">BRP Kabru BESS </t>
  </si>
  <si>
    <t>BRP Kabru BESS LLC</t>
  </si>
  <si>
    <t>22INR0327</t>
  </si>
  <si>
    <t>Hummingbird Storage</t>
  </si>
  <si>
    <t>KCE TX 10, LLC</t>
  </si>
  <si>
    <t>1730 Krum 345kV</t>
  </si>
  <si>
    <t>Denton</t>
  </si>
  <si>
    <t>20INR0089</t>
  </si>
  <si>
    <t>Chisholm Grid</t>
  </si>
  <si>
    <t>2082 Hicks 138kV</t>
  </si>
  <si>
    <t>Tarrant</t>
  </si>
  <si>
    <t>21INR0492</t>
  </si>
  <si>
    <t>Stockyard Grid, LLC</t>
  </si>
  <si>
    <t xml:space="preserve">2082 Hicks 138kV </t>
  </si>
  <si>
    <t>21INR0280</t>
  </si>
  <si>
    <t>Edgewater Storage</t>
  </si>
  <si>
    <t>Edgewater Battery Storage LLC</t>
  </si>
  <si>
    <t xml:space="preserve">210 Reagor Springs 69kV </t>
  </si>
  <si>
    <t>Ellis</t>
  </si>
  <si>
    <t>22INR0330</t>
  </si>
  <si>
    <t>Old Aqueduct Batt</t>
  </si>
  <si>
    <t>Old Aqueduct LLC</t>
  </si>
  <si>
    <t>Hale</t>
  </si>
  <si>
    <t>22INR0276</t>
  </si>
  <si>
    <t>Trinidad ESS Addition</t>
  </si>
  <si>
    <t>LUMINANT GENERATION COMPANY LLC</t>
  </si>
  <si>
    <t xml:space="preserve">3127 Trinidad 138kV </t>
  </si>
  <si>
    <t>Henderson</t>
  </si>
  <si>
    <t>22INR0322</t>
  </si>
  <si>
    <t xml:space="preserve">BRP Paleo BESS </t>
  </si>
  <si>
    <t>BRP Paleo BESS LLC</t>
  </si>
  <si>
    <t>21INR0460</t>
  </si>
  <si>
    <t>Republic Road Storage</t>
  </si>
  <si>
    <t>KCE TX 11, LLC</t>
  </si>
  <si>
    <t>35 Hearne 138kV</t>
  </si>
  <si>
    <t>Robertson</t>
  </si>
  <si>
    <t>20INR0290</t>
  </si>
  <si>
    <t>River Valley Storage 1</t>
  </si>
  <si>
    <t>KCE TX 19, LLC</t>
  </si>
  <si>
    <t>3650 Elgin SS 138kV</t>
  </si>
  <si>
    <t>Williamson</t>
  </si>
  <si>
    <t>20INR0293</t>
  </si>
  <si>
    <t>River Valley Storage 2</t>
  </si>
  <si>
    <t>KCE TX 21, LLC</t>
  </si>
  <si>
    <t>20INR0246</t>
  </si>
  <si>
    <t>Ryan Energy Storage</t>
  </si>
  <si>
    <t>37580 TNPancake 69kV</t>
  </si>
  <si>
    <t>Coryell</t>
  </si>
  <si>
    <t>21INR0497</t>
  </si>
  <si>
    <t>Swoose II</t>
  </si>
  <si>
    <t>Swoose II, LLC</t>
  </si>
  <si>
    <t>38001 TNPyote 138kV</t>
  </si>
  <si>
    <t>Ward</t>
  </si>
  <si>
    <t>21INR0496</t>
  </si>
  <si>
    <t>Flower Valley II Batt</t>
  </si>
  <si>
    <t>Flower Valley II, LLC</t>
  </si>
  <si>
    <t>38069 TN Flat Top 138kV</t>
  </si>
  <si>
    <t>Reeves</t>
  </si>
  <si>
    <t>22INR0384</t>
  </si>
  <si>
    <t>BRP Pavo BESS</t>
  </si>
  <si>
    <t xml:space="preserve">BRP Pavo BESS LLC </t>
  </si>
  <si>
    <t>38430 TN  White Baker 138kV</t>
  </si>
  <si>
    <t>Pecos</t>
  </si>
  <si>
    <t>21INR0495</t>
  </si>
  <si>
    <t>Triple Butte II LLC</t>
  </si>
  <si>
    <t xml:space="preserve">38490 TNBelding 69kV
</t>
  </si>
  <si>
    <t>23INR0072</t>
  </si>
  <si>
    <t>BRP Tortolas BESS</t>
  </si>
  <si>
    <t>BRP Tortolas BESS LLC</t>
  </si>
  <si>
    <t>39030 Alvin 138kV</t>
  </si>
  <si>
    <t>21INR0281</t>
  </si>
  <si>
    <t>Byrd Ranch Storage</t>
  </si>
  <si>
    <t>Byrd Ranch Storage LLC</t>
  </si>
  <si>
    <t>39700 TNSweeny 138kV</t>
  </si>
  <si>
    <t>21INR0517</t>
  </si>
  <si>
    <t>Tidwell Prairie Storage 1</t>
  </si>
  <si>
    <t>Tidwell Prairie LLC</t>
  </si>
  <si>
    <t>19INR0176</t>
  </si>
  <si>
    <t>Roughneck Storage</t>
  </si>
  <si>
    <t>KCE TX 23, LLC</t>
  </si>
  <si>
    <t>43380 W Columbia 138kV</t>
  </si>
  <si>
    <t>21INR0480</t>
  </si>
  <si>
    <t>Juanita Hill Storage</t>
  </si>
  <si>
    <t>KCE TX 20, LLC</t>
  </si>
  <si>
    <t>23INR0069</t>
  </si>
  <si>
    <t>Corbin Grid, LLC</t>
  </si>
  <si>
    <t>44510 Obrien 138kV</t>
  </si>
  <si>
    <t>21INR0487</t>
  </si>
  <si>
    <t>Nickel Prairie Storage</t>
  </si>
  <si>
    <t>KCE TX 17, LLC</t>
  </si>
  <si>
    <t>44600 Rosharon 138kV</t>
  </si>
  <si>
    <t>22INR0338</t>
  </si>
  <si>
    <t>Limousin Oak Storage</t>
  </si>
  <si>
    <t>KCE TX 15, LLC</t>
  </si>
  <si>
    <t>44645 Singleton 345kV</t>
  </si>
  <si>
    <t>Grimes</t>
  </si>
  <si>
    <t>23INR0073</t>
  </si>
  <si>
    <t>BRP Galan BESS</t>
  </si>
  <si>
    <t>BRP Galan BESS LLC</t>
  </si>
  <si>
    <t>5007 Alamo One 138kV</t>
  </si>
  <si>
    <t>Bexar</t>
  </si>
  <si>
    <t>22INR0366</t>
  </si>
  <si>
    <t>BRP Libra BESS</t>
  </si>
  <si>
    <t>BRP Libra BESS LLC</t>
  </si>
  <si>
    <t>5133 Elm Creek 345kV</t>
  </si>
  <si>
    <t>Guadalupe</t>
  </si>
  <si>
    <t>22INR0368</t>
  </si>
  <si>
    <t>Padua Grid BESS</t>
  </si>
  <si>
    <t>Padua Grid, LLC</t>
  </si>
  <si>
    <t>5395 O.W Sommers 138kV</t>
  </si>
  <si>
    <t>21INR0508</t>
  </si>
  <si>
    <t>Angels Creek</t>
  </si>
  <si>
    <t>Angels Creek LLC</t>
  </si>
  <si>
    <t xml:space="preserve">5888 Bruni 69kV </t>
  </si>
  <si>
    <t>Webb</t>
  </si>
  <si>
    <t>22INR0325</t>
  </si>
  <si>
    <t>BRP Dickens BESS</t>
  </si>
  <si>
    <t>BRP Dickens BESS LLC</t>
  </si>
  <si>
    <t>59904 Cottonwood 345kV</t>
  </si>
  <si>
    <t>Dickens</t>
  </si>
  <si>
    <t>22INR0383</t>
  </si>
  <si>
    <t>BRP Musca BESS</t>
  </si>
  <si>
    <t xml:space="preserve">BRP Musca BESS LLC </t>
  </si>
  <si>
    <t>60361 Santa Rita 138kV</t>
  </si>
  <si>
    <t>Reagan</t>
  </si>
  <si>
    <t>22INR0385</t>
  </si>
  <si>
    <t>BRP Pictor BESS</t>
  </si>
  <si>
    <t>BRP Pictor BESS LLC</t>
  </si>
  <si>
    <t>60400 Lynx 138kV</t>
  </si>
  <si>
    <t>21INR0455</t>
  </si>
  <si>
    <t>Independence Trail Storage</t>
  </si>
  <si>
    <t>KCE TX 16, LLC</t>
  </si>
  <si>
    <t>60501 Tesla 345kV</t>
  </si>
  <si>
    <t>Childress</t>
  </si>
  <si>
    <t>22INR0367</t>
  </si>
  <si>
    <t>BRP Lyra BESS</t>
  </si>
  <si>
    <t>BRP Lyra BESS LLC</t>
  </si>
  <si>
    <t>60718 Pecos Valley 138kV</t>
  </si>
  <si>
    <t>22INR0365</t>
  </si>
  <si>
    <t>BRP Mensa BESS</t>
  </si>
  <si>
    <t>BRP Mensa BESS LLC</t>
  </si>
  <si>
    <t>22INR0386</t>
  </si>
  <si>
    <t>BRP Octans BESS</t>
  </si>
  <si>
    <t xml:space="preserve">BRP OCTANS BESS LLC </t>
  </si>
  <si>
    <t>6671 Tombstone 138kV</t>
  </si>
  <si>
    <t>20INR0245</t>
  </si>
  <si>
    <t>Volunteer Storage</t>
  </si>
  <si>
    <t>Blackjack Storage LLC</t>
  </si>
  <si>
    <t>7216 Lockhart 138kV</t>
  </si>
  <si>
    <t>Caldwell</t>
  </si>
  <si>
    <t>20INR0244</t>
  </si>
  <si>
    <t>Montezuma Storage</t>
  </si>
  <si>
    <t>Montezuma Storage LLC</t>
  </si>
  <si>
    <t>7258 Glidden 138kV</t>
  </si>
  <si>
    <t>20INR0291</t>
  </si>
  <si>
    <t>Silicon Hill Storage</t>
  </si>
  <si>
    <t>KCE TX 12, LLC</t>
  </si>
  <si>
    <t>7336 L_GILLCR8_1Y 138kV</t>
  </si>
  <si>
    <t>Travis</t>
  </si>
  <si>
    <t>20INR0276</t>
  </si>
  <si>
    <t>North Fork Energy Storage</t>
  </si>
  <si>
    <t xml:space="preserve">7522 Andice 138kV </t>
  </si>
  <si>
    <t>22INR0372</t>
  </si>
  <si>
    <t>BRP Hydra BESS</t>
  </si>
  <si>
    <t>BRP Hydra BESS LLC</t>
  </si>
  <si>
    <t>76002 Bakersfield 345kV</t>
  </si>
  <si>
    <t>21INR0510</t>
  </si>
  <si>
    <t>Crossett Power Management LLC</t>
  </si>
  <si>
    <t>76026 Soda Lake 138kV</t>
  </si>
  <si>
    <t>21INR0365</t>
  </si>
  <si>
    <t>Bat Cave Energy Storage</t>
  </si>
  <si>
    <t xml:space="preserve">76390 Fort Mason 138kV </t>
  </si>
  <si>
    <t>Mason</t>
  </si>
  <si>
    <t>22INR0388</t>
  </si>
  <si>
    <t>BRP Cachi BESS</t>
  </si>
  <si>
    <t xml:space="preserve">BRP Cachi BESS LLC </t>
  </si>
  <si>
    <t>7680 Clear Springs 138kV</t>
  </si>
  <si>
    <t>22INR0275</t>
  </si>
  <si>
    <t>Coleto Creek ESS Addition</t>
  </si>
  <si>
    <t>COLETO CREEK POWER LLC</t>
  </si>
  <si>
    <t xml:space="preserve">8162 Coleto Creek 138kV </t>
  </si>
  <si>
    <t>Goliad</t>
  </si>
  <si>
    <t>Cameron</t>
  </si>
  <si>
    <t>22INR0408</t>
  </si>
  <si>
    <t>BRP Pular BESS</t>
  </si>
  <si>
    <t>BRP Pular BESS LLC</t>
  </si>
  <si>
    <t>22INR0387</t>
  </si>
  <si>
    <t>Val Vista Grid BESS</t>
  </si>
  <si>
    <t>Val Vista Grid, LLC</t>
  </si>
  <si>
    <t xml:space="preserve">8380 North Edinburg 138kV </t>
  </si>
  <si>
    <t>22INR0390</t>
  </si>
  <si>
    <t>BRP Perseus BESS</t>
  </si>
  <si>
    <t>BRP Perseus BESS LLC</t>
  </si>
  <si>
    <t>8452 Lon Hill 138kV</t>
  </si>
  <si>
    <t>Nueces</t>
  </si>
  <si>
    <t>22INR0353</t>
  </si>
  <si>
    <t>BRP Carina BESS</t>
  </si>
  <si>
    <t>BRP Carina BESS LLC</t>
  </si>
  <si>
    <t>8479 Clarkwood 138kV</t>
  </si>
  <si>
    <t>21INR0244</t>
  </si>
  <si>
    <t>Madero Grid</t>
  </si>
  <si>
    <t>Madero Grid, LLC</t>
  </si>
  <si>
    <t>8824 Railroad 138kV</t>
  </si>
  <si>
    <t>23INR0094</t>
  </si>
  <si>
    <t>BRP Pyxis BESS</t>
  </si>
  <si>
    <t>BRP Pyxis BESS LLC</t>
  </si>
  <si>
    <t xml:space="preserve">tap 138kV 1009 Yucca - 11197 Sand Tank Pod </t>
  </si>
  <si>
    <t>22INR0423</t>
  </si>
  <si>
    <t>BRP Quela BESS</t>
  </si>
  <si>
    <t>BRP Quela BESS LLC</t>
  </si>
  <si>
    <t xml:space="preserve">Tap 138kV 5110 J.T. Deely - 5294 Martinez </t>
  </si>
  <si>
    <t>22INR0424</t>
  </si>
  <si>
    <t>BRP Denali BESS</t>
  </si>
  <si>
    <t>BRP Denali BESS LLC</t>
  </si>
  <si>
    <t xml:space="preserve">Tap 138kV 5395 Sommers - 5030 Braunig East </t>
  </si>
  <si>
    <t>22INR0349</t>
  </si>
  <si>
    <t>BRP Antlia BESS</t>
  </si>
  <si>
    <t>BRP Antlia BESS LLC</t>
  </si>
  <si>
    <t>tap 138kV 8998 Maxwell – 8261 Whiting</t>
  </si>
  <si>
    <t>Val Verde</t>
  </si>
  <si>
    <t>22INR0347</t>
  </si>
  <si>
    <t>BRP Crater BESS</t>
  </si>
  <si>
    <t>BRP Crater BESS LLC</t>
  </si>
  <si>
    <t>tap 345kV 1025 Falcon Seaboard - 1021 Midland East</t>
  </si>
  <si>
    <t>Howard</t>
  </si>
  <si>
    <t>21INR0262</t>
  </si>
  <si>
    <t>Grandfalls Storage</t>
  </si>
  <si>
    <t>King Mountain Storage LLC</t>
  </si>
  <si>
    <t xml:space="preserve">tap 345kV 11028 Odessa - 76000 North McCamey </t>
  </si>
  <si>
    <t>Upton</t>
  </si>
  <si>
    <t>23INR0075</t>
  </si>
  <si>
    <t>Tap 345kV 11188  QUARRYFLD - 11010 WOLF</t>
  </si>
  <si>
    <t>WIN</t>
  </si>
  <si>
    <t>WT</t>
  </si>
  <si>
    <t>21INR0473</t>
  </si>
  <si>
    <t>Vortex BESS</t>
  </si>
  <si>
    <t>AZURE SKY WIND STORAGE LLC</t>
  </si>
  <si>
    <t>loop 345kV 60515 Clear Crossing - 1421 WillowCr 345kV</t>
  </si>
  <si>
    <t>Throckmorton</t>
  </si>
  <si>
    <t>20INR0120</t>
  </si>
  <si>
    <t>Vortex Wind</t>
  </si>
  <si>
    <t>22INR0328</t>
  </si>
  <si>
    <t>Inertia BESS</t>
  </si>
  <si>
    <t>Inertia Wind Project, LLC</t>
  </si>
  <si>
    <t>tap 345kV 60515 Clear Crossing - 6104 Smoky Hill</t>
  </si>
  <si>
    <t>22INR0326</t>
  </si>
  <si>
    <t>Inertia Wind</t>
  </si>
  <si>
    <t>21INR0474</t>
  </si>
  <si>
    <t>Anchor BESS</t>
  </si>
  <si>
    <t>Ranchland Wind Project,LLC</t>
  </si>
  <si>
    <t>Tap 345kV 68008 Latimer - 68010 Romney</t>
  </si>
  <si>
    <t>Eastland</t>
  </si>
  <si>
    <t>21INR0387</t>
  </si>
  <si>
    <t>Anchor Wind</t>
  </si>
  <si>
    <t>21INR0459</t>
  </si>
  <si>
    <t>DeCordova BESS addition</t>
  </si>
  <si>
    <t>Luminant Generation Company LLC</t>
  </si>
  <si>
    <t>1891 Decordova 138kV</t>
  </si>
  <si>
    <t>Hood</t>
  </si>
  <si>
    <t>20INR0281</t>
  </si>
  <si>
    <t>Queen BESS</t>
  </si>
  <si>
    <t>842 GPL King Mountain 345kV</t>
  </si>
  <si>
    <t>21INR0502</t>
  </si>
  <si>
    <t>LUND STORAGE</t>
  </si>
  <si>
    <t>RRE POWER STORAGE 1 LLC</t>
  </si>
  <si>
    <t>tap 138kV 7336 Gillie - 3650 Elgin</t>
  </si>
  <si>
    <t>20INR0280</t>
  </si>
  <si>
    <t>High Lonesome BESS</t>
  </si>
  <si>
    <t>High Lonesome Storage, LLC</t>
  </si>
  <si>
    <t>tap 345kV 76002 Bakersfield - 7053 Noelke</t>
  </si>
  <si>
    <t>Crockett</t>
  </si>
  <si>
    <t>Project Type</t>
  </si>
  <si>
    <t>Number of Storage Projects</t>
  </si>
  <si>
    <t>Total (with FIS Requested)</t>
  </si>
  <si>
    <t>MW of Storage</t>
  </si>
  <si>
    <t>Due to Protocol confidentiality provisions, only those projects for which a Full Interconnection Study has been requested are included.</t>
  </si>
  <si>
    <t>NOTES:</t>
  </si>
  <si>
    <t>Only those projects for which a Full Interconnection Study has been requested are included.</t>
  </si>
  <si>
    <t>COD = Commercial Operation Date</t>
  </si>
  <si>
    <t>POI = Point of lnterconnection</t>
  </si>
  <si>
    <t>INR = Interconnection Request Number</t>
  </si>
  <si>
    <t>CDR = Capacity, Demand and Reserves Report</t>
  </si>
  <si>
    <t>Fuel Types</t>
  </si>
  <si>
    <t>Technology Types</t>
  </si>
  <si>
    <t>BA = Battery Energy Storage</t>
  </si>
  <si>
    <t>GT = Combustion (gas) Turbine, but not part of a Combined-Cycle</t>
  </si>
  <si>
    <t>OTH = Other</t>
  </si>
  <si>
    <t>SOL = Solar</t>
  </si>
  <si>
    <t>PV = Photovoltaic Solar</t>
  </si>
  <si>
    <t>WIN = Wind</t>
  </si>
  <si>
    <t>WT = Wind Turbine</t>
  </si>
  <si>
    <t>GIS Report = Generation Interconnection Status Report</t>
  </si>
  <si>
    <t>Definitions and Acronyms</t>
  </si>
  <si>
    <t>Planned</t>
  </si>
  <si>
    <t>Project Status</t>
  </si>
  <si>
    <t>Operational</t>
  </si>
  <si>
    <t>GAS</t>
  </si>
  <si>
    <t>GT</t>
  </si>
  <si>
    <t>DeCordova CTG 1</t>
  </si>
  <si>
    <t>DeCordova CTG 2</t>
  </si>
  <si>
    <t>DeCordova CTG 3</t>
  </si>
  <si>
    <t>DeCordova CTG 4</t>
  </si>
  <si>
    <t>1892 Decordova 138kV</t>
  </si>
  <si>
    <t>1893 Decordova 138kV</t>
  </si>
  <si>
    <t>1894 Decordova 138kV</t>
  </si>
  <si>
    <t>1895 Decordova 138kV</t>
  </si>
  <si>
    <t>% of Total Storage MW</t>
  </si>
  <si>
    <t>FIS = Full Inteconnection Study</t>
  </si>
  <si>
    <t>21INR0507</t>
  </si>
  <si>
    <t>Arana Creek Batt</t>
  </si>
  <si>
    <t>Belding 2 Batt</t>
  </si>
  <si>
    <t>BRP Rhine BESS</t>
  </si>
  <si>
    <t>Crossett Power Batt</t>
  </si>
  <si>
    <t>21INR0522</t>
  </si>
  <si>
    <t>Ignacio Grid</t>
  </si>
  <si>
    <t>Arana Creek LLC</t>
  </si>
  <si>
    <t>BRP Rhine BESS LLC</t>
  </si>
  <si>
    <t>Ignacio Grid, LLC</t>
  </si>
  <si>
    <t xml:space="preserve">5648 Loyola 138kV </t>
  </si>
  <si>
    <t>Kleberg</t>
  </si>
  <si>
    <t>23920 Blackwater Draw 345kV</t>
  </si>
  <si>
    <t>03/14/2022</t>
  </si>
  <si>
    <t xml:space="preserve">8824 Railroad 138kV </t>
  </si>
  <si>
    <t>AZURE SKY WIND PROJECT LLC</t>
  </si>
  <si>
    <t>22INR0417</t>
  </si>
  <si>
    <t>Amsterdam Storage</t>
  </si>
  <si>
    <t>23INR0083</t>
  </si>
  <si>
    <t>23INR0113</t>
  </si>
  <si>
    <t>23INR0103</t>
  </si>
  <si>
    <t>22INR0405</t>
  </si>
  <si>
    <t>22INR0375</t>
  </si>
  <si>
    <t>Inertia BESS 2</t>
  </si>
  <si>
    <t>22INR0410</t>
  </si>
  <si>
    <t>Stampede BESS</t>
  </si>
  <si>
    <t>Cottonwood Bayou II Storage, LLC</t>
  </si>
  <si>
    <t>tap 345kV 43035 Oasis - 42500 Dow c27</t>
  </si>
  <si>
    <t>Bottom Grass Solar Project, LLC</t>
  </si>
  <si>
    <t>tap 345 kV 9073 Holman - 44200 Hillje</t>
  </si>
  <si>
    <t>Duke Energy Renewables Solar, LLC</t>
  </si>
  <si>
    <t>Tap 138kV 7224 Luling - 7245 Gonzales</t>
  </si>
  <si>
    <t>Gonzales</t>
  </si>
  <si>
    <t>HE-Cottonwood Solar, LLC</t>
  </si>
  <si>
    <t>Fence Post Solar Project, LLC</t>
  </si>
  <si>
    <t>tap 138kV 3127 Trinidad – 3483 Goodloe</t>
  </si>
  <si>
    <t>Navarro</t>
  </si>
  <si>
    <t>Inertia Solar Project, LLC</t>
  </si>
  <si>
    <t>Stampede Solar Project, LLC</t>
  </si>
  <si>
    <t>tap 345kV 1685 Farmersville - 1695 Monticello ckt 1</t>
  </si>
  <si>
    <t>Hopkins</t>
  </si>
  <si>
    <t>78255 Pinto Creek 138kV</t>
  </si>
  <si>
    <t>21INR0256</t>
  </si>
  <si>
    <t>Amsterdam Solar</t>
  </si>
  <si>
    <t>23INR0082</t>
  </si>
  <si>
    <t>23INR0076</t>
  </si>
  <si>
    <t>22INR0404</t>
  </si>
  <si>
    <t>22INR0409</t>
  </si>
  <si>
    <t>Stampede Solar</t>
  </si>
  <si>
    <t>tap 345kV 43035 Oasis - 42500 Dow  c27</t>
  </si>
  <si>
    <t xml:space="preserve">tap 138kV 7224 Luling - 7245 Gonzales </t>
  </si>
  <si>
    <t>Airtricity Pyron Wind Farm</t>
  </si>
  <si>
    <t>07INR0045a</t>
  </si>
  <si>
    <t>ST</t>
  </si>
  <si>
    <t xml:space="preserve">3128 Trinidad 138kV </t>
  </si>
  <si>
    <t>COAL</t>
  </si>
  <si>
    <t xml:space="preserve">8163 Coleto Creek 138kV </t>
  </si>
  <si>
    <t>Trinidad STG 6</t>
  </si>
  <si>
    <t>Coleto Creek</t>
  </si>
  <si>
    <t>22INR0374</t>
  </si>
  <si>
    <t>Inertia Solar</t>
  </si>
  <si>
    <t>23INR0089</t>
  </si>
  <si>
    <t>Donegal Solar</t>
  </si>
  <si>
    <t>19INR0026</t>
  </si>
  <si>
    <t>Holstein 2 Solar</t>
  </si>
  <si>
    <t>19INR0155</t>
  </si>
  <si>
    <t>Morrow Lake Solar</t>
  </si>
  <si>
    <t>21INR0483</t>
  </si>
  <si>
    <t>Morrow Lake Storage</t>
  </si>
  <si>
    <t>20INR0214</t>
  </si>
  <si>
    <t>Noble Solar</t>
  </si>
  <si>
    <t>22INR0436</t>
  </si>
  <si>
    <t>Noble Storage</t>
  </si>
  <si>
    <t>8minutenergy</t>
  </si>
  <si>
    <t xml:space="preserve">5895 Pearsall 138kV </t>
  </si>
  <si>
    <t>Frio</t>
  </si>
  <si>
    <t>Morrow Lake Storage, LLC</t>
  </si>
  <si>
    <t>5895 Pearsall 138kV</t>
  </si>
  <si>
    <t>BT Noble Solar, LLC</t>
  </si>
  <si>
    <t>Noble Storage, LLC</t>
  </si>
  <si>
    <t>1730 Krum West 345kV</t>
  </si>
  <si>
    <t>23INR0137</t>
  </si>
  <si>
    <t>BRP Diran BESS</t>
  </si>
  <si>
    <t>BRP Diran BESS LLC</t>
  </si>
  <si>
    <t>43190 South Lane City 138kV</t>
  </si>
  <si>
    <t>23INR0135</t>
  </si>
  <si>
    <t>BRP Elbus BESS</t>
  </si>
  <si>
    <t xml:space="preserve">BRP Elbus BESS LLC </t>
  </si>
  <si>
    <t>9075 Lytton 138kV</t>
  </si>
  <si>
    <t>23INR0139</t>
  </si>
  <si>
    <t>BRP Passu BESS</t>
  </si>
  <si>
    <t>BRP Passu BESS LLC</t>
  </si>
  <si>
    <t>6111 Riley 345kV</t>
  </si>
  <si>
    <t>Wilbarger</t>
  </si>
  <si>
    <t>23INR0115</t>
  </si>
  <si>
    <t>BRP Pobeda BESS</t>
  </si>
  <si>
    <t>BRP Pobeda BESS LLC</t>
  </si>
  <si>
    <t>23INR0140</t>
  </si>
  <si>
    <t>BRP Seine BESS</t>
  </si>
  <si>
    <t>BRP Seine BESS LLC</t>
  </si>
  <si>
    <t>60500 Edith Clarke 345kV</t>
  </si>
  <si>
    <t>Foard</t>
  </si>
  <si>
    <t>Corbin Grid BESS</t>
  </si>
  <si>
    <t xml:space="preserve">23920 Blackwater 345kV </t>
  </si>
  <si>
    <t>22INR0332</t>
  </si>
  <si>
    <t>Brantley Branch Batt</t>
  </si>
  <si>
    <t>Brantley Branch LLC</t>
  </si>
  <si>
    <t>3116 Mt. Enterprise 345kV</t>
  </si>
  <si>
    <t>Rusk</t>
  </si>
  <si>
    <t>23INR0131</t>
  </si>
  <si>
    <t>BRP Batura BESS</t>
  </si>
  <si>
    <t>BRP Batura BESS LLC</t>
  </si>
  <si>
    <t>5260 Leon Creek 138kV</t>
  </si>
  <si>
    <t>23INR0132</t>
  </si>
  <si>
    <t>BRP Bonete BESS</t>
  </si>
  <si>
    <t>BRP Bonete BESS LLC</t>
  </si>
  <si>
    <t>8951 Stewart Road 138kV</t>
  </si>
  <si>
    <t>23INR0134</t>
  </si>
  <si>
    <t>BRP Kailas BESS</t>
  </si>
  <si>
    <t>BRP Kailas BESS LLC</t>
  </si>
  <si>
    <t>6216 Bluff Creek 138kV</t>
  </si>
  <si>
    <t>Taylor</t>
  </si>
  <si>
    <t>23INR0143</t>
  </si>
  <si>
    <t>BRP Sepik BESS</t>
  </si>
  <si>
    <t>BRP Sepik BESS LLC</t>
  </si>
  <si>
    <t>Mitchell</t>
  </si>
  <si>
    <t>22INR0401</t>
  </si>
  <si>
    <t>Eval Storage</t>
  </si>
  <si>
    <t>Hecate Grid East Valley Storage LLC</t>
  </si>
  <si>
    <t xml:space="preserve">80229 Cavazos 138kV </t>
  </si>
  <si>
    <t>22INR0445</t>
  </si>
  <si>
    <t>SPC Bloom BESS</t>
  </si>
  <si>
    <t>Victoria Battery LLC</t>
  </si>
  <si>
    <t>8911 Black Bayou 138kV</t>
  </si>
  <si>
    <t>Victoria</t>
  </si>
  <si>
    <t>Bottom Grass BESS</t>
  </si>
  <si>
    <t>Bottom Grass Solar</t>
  </si>
  <si>
    <t>Wilson</t>
  </si>
  <si>
    <t>23INR0116</t>
  </si>
  <si>
    <t>Cantaloupe Solar</t>
  </si>
  <si>
    <t>Saragosa Del Sol Energy LLC</t>
  </si>
  <si>
    <t>60716 Saragosa 138kV</t>
  </si>
  <si>
    <t>23INR0117</t>
  </si>
  <si>
    <t>Cantaloupe Storage</t>
  </si>
  <si>
    <t>Fence Post BESS</t>
  </si>
  <si>
    <t>Fence Post Solar</t>
  </si>
  <si>
    <t>new 345kV sub Kress connecting both 23912 Ogallala - 23914 Tule Canyon circuits</t>
  </si>
  <si>
    <t>23INR0153</t>
  </si>
  <si>
    <t>Mercury II Solar</t>
  </si>
  <si>
    <t>Mercury II Solar, LLC</t>
  </si>
  <si>
    <t>24INR0011</t>
  </si>
  <si>
    <t>Pinnington Storage</t>
  </si>
  <si>
    <t>Hecate Energy Pinnington Solar &amp; Storage 1 LLC</t>
  </si>
  <si>
    <t>Jack</t>
  </si>
  <si>
    <t>24INR0010</t>
  </si>
  <si>
    <t>Pinnington Solar</t>
  </si>
  <si>
    <t>Hecate Energy Pinnington Solar 1 LLC</t>
  </si>
  <si>
    <t>76635 King Mt 138kV</t>
  </si>
  <si>
    <t>22INR0448</t>
  </si>
  <si>
    <t>Brotman Energy Storage</t>
  </si>
  <si>
    <t>Brotman Energy Storage, LLC</t>
  </si>
  <si>
    <t>tap 138kV 44600 Rosharon - 44410 Karsten</t>
  </si>
  <si>
    <t>23INR0095</t>
  </si>
  <si>
    <t>Brotman Power Station</t>
  </si>
  <si>
    <t>Brotman Generating, LLC</t>
  </si>
  <si>
    <t xml:space="preserve">tap 138kV 44600 Rosharon - 44410 Karsten </t>
  </si>
  <si>
    <t>22INR0447</t>
  </si>
  <si>
    <t>Mark One Energy Storage</t>
  </si>
  <si>
    <t>Mark One Energy Storage, LLC</t>
  </si>
  <si>
    <t>22INR0369</t>
  </si>
  <si>
    <t>Mark One Power Station</t>
  </si>
  <si>
    <t>Mark One Generating, LLC</t>
  </si>
  <si>
    <t xml:space="preserve">42110 Angleton 138kV </t>
  </si>
  <si>
    <t>22INR0449</t>
  </si>
  <si>
    <t>Sibyl Energy Storage</t>
  </si>
  <si>
    <t>Sibyl Energy Storage, LLC</t>
  </si>
  <si>
    <t>Tap 138kV 43261 Southwyck - 44552 Telview</t>
  </si>
  <si>
    <t>22INR0361</t>
  </si>
  <si>
    <t>Sibyl Power Station</t>
  </si>
  <si>
    <t>Sibyl Generating, LLC</t>
  </si>
  <si>
    <t xml:space="preserve">Tap 138kV 43261 Southwyck - 44552 Telview </t>
  </si>
  <si>
    <t>21INR0529</t>
  </si>
  <si>
    <t>Topaz Energy Storage</t>
  </si>
  <si>
    <t>Topaz Energy Storage, LLC</t>
  </si>
  <si>
    <t>Galveston</t>
  </si>
  <si>
    <t>20INR0231</t>
  </si>
  <si>
    <t>Topaz Power Plant</t>
  </si>
  <si>
    <t>Topaz Generating, LLC</t>
  </si>
  <si>
    <t>38745 TN Attwater 138kV</t>
  </si>
  <si>
    <t>22INR0485</t>
  </si>
  <si>
    <t>House Mountain 2 Batt</t>
  </si>
  <si>
    <t>23INR0152</t>
  </si>
  <si>
    <t>Madrone Energy Storage</t>
  </si>
  <si>
    <t>22INR0450</t>
  </si>
  <si>
    <t>PES Energy Storage</t>
  </si>
  <si>
    <t>21INR0505</t>
  </si>
  <si>
    <t xml:space="preserve">Ramsey Storage </t>
  </si>
  <si>
    <t>23INR0163</t>
  </si>
  <si>
    <t>23INR0164</t>
  </si>
  <si>
    <t>Steppe Reserve Storage</t>
  </si>
  <si>
    <t>22INR0488</t>
  </si>
  <si>
    <t>Venture Hill Storage</t>
  </si>
  <si>
    <t xml:space="preserve">6674 Bronco 69kV </t>
  </si>
  <si>
    <t>Brewster</t>
  </si>
  <si>
    <t>Madrone Energy Storage, LLC</t>
  </si>
  <si>
    <t xml:space="preserve">5051 Bulverde 138kV </t>
  </si>
  <si>
    <t>Comal</t>
  </si>
  <si>
    <t>HO Clarke Energy Storage, LLC</t>
  </si>
  <si>
    <t>47150 H.O. Clarke 138kV</t>
  </si>
  <si>
    <t>Harris</t>
  </si>
  <si>
    <t>Hecate Energy Ramsey Storage LLC</t>
  </si>
  <si>
    <t xml:space="preserve">44200 Hillje 345kV </t>
  </si>
  <si>
    <t>KCE TX 26, LLC</t>
  </si>
  <si>
    <t>7150 Kendall 138kV</t>
  </si>
  <si>
    <t>Kendall</t>
  </si>
  <si>
    <t>KCE TX 25, LLC</t>
  </si>
  <si>
    <t xml:space="preserve">8283 Asherton 138 kV </t>
  </si>
  <si>
    <t>KCE TX 24, LLC</t>
  </si>
  <si>
    <t>7336 Gilleland Creek 138kV</t>
  </si>
  <si>
    <t>22INR0302</t>
  </si>
  <si>
    <t>Bright Arrow Storage</t>
  </si>
  <si>
    <t>22INR0242</t>
  </si>
  <si>
    <t>Bright Arrow Solar</t>
  </si>
  <si>
    <t>Donegal BESS</t>
  </si>
  <si>
    <t>23INR0158</t>
  </si>
  <si>
    <t>High Chaparral BESS</t>
  </si>
  <si>
    <t>23INR0157</t>
  </si>
  <si>
    <t>High Chaparral Solar</t>
  </si>
  <si>
    <t>23INR0156</t>
  </si>
  <si>
    <t>Umbra (Stockyard) BESS</t>
  </si>
  <si>
    <t>23INR0155</t>
  </si>
  <si>
    <t>Umbra (Stockyard) Solar</t>
  </si>
  <si>
    <t>tap 345kV 1685 Farmersville - 1695 Monticello ckt 2</t>
  </si>
  <si>
    <t>High Chaparral Solar Project, LLC</t>
  </si>
  <si>
    <t>Stockyard Solar Project, LLC</t>
  </si>
  <si>
    <t>tap 345kV 1695 Monticello - 11699 Woodard</t>
  </si>
  <si>
    <t>Franklin</t>
  </si>
  <si>
    <t xml:space="preserve"> Stockyard Solar Project, LLC</t>
  </si>
  <si>
    <t>PES1</t>
  </si>
  <si>
    <t>22INR0371</t>
  </si>
  <si>
    <t>PES 2 Power Station</t>
  </si>
  <si>
    <t>HO CLARKE GENERATING LLC</t>
  </si>
  <si>
    <t>47150 H O Clarke 138kV</t>
  </si>
  <si>
    <t>Stand-Alone Battery Energy Storage</t>
  </si>
  <si>
    <t>Battery Energy Storage+Solar</t>
  </si>
  <si>
    <t>Battery Energy Storage+Wind</t>
  </si>
  <si>
    <t>Battery Energy Storage+Other Tech</t>
  </si>
  <si>
    <t>The report excludes registered projects under 10 MW in size that are not included in the Resource Integration and Ongoing Operations Interconnection Services (RIOO-IS) System.</t>
  </si>
  <si>
    <t>23INR0118</t>
  </si>
  <si>
    <t>Blevins Solar</t>
  </si>
  <si>
    <t>Blevins Solar, LLC</t>
  </si>
  <si>
    <t>tap 345kV 3414 Temple Switch - 3409 Lake Creek</t>
  </si>
  <si>
    <t>23INR0119</t>
  </si>
  <si>
    <t>Blevins Storage</t>
  </si>
  <si>
    <t xml:space="preserve">tap 345kV 3414 Temple Switch - 3409 Lake Creek
</t>
  </si>
  <si>
    <t>Cannon Solar SLF</t>
  </si>
  <si>
    <t>Cannon Storage SLF</t>
  </si>
  <si>
    <t>22INR0295</t>
  </si>
  <si>
    <t>Coral Solar</t>
  </si>
  <si>
    <t>Copperhead Solar, LLC</t>
  </si>
  <si>
    <t>23INR0124</t>
  </si>
  <si>
    <t>Coral Storage</t>
  </si>
  <si>
    <t>19INR0134</t>
  </si>
  <si>
    <t>Cottonwood Bayou Solar</t>
  </si>
  <si>
    <t>24INR0015</t>
  </si>
  <si>
    <t>Five Wells Solar</t>
  </si>
  <si>
    <t>Five Wells Solar Center LLC</t>
  </si>
  <si>
    <t xml:space="preserve">3687 Bell Country East 345kV </t>
  </si>
  <si>
    <t>23INR0159</t>
  </si>
  <si>
    <t>Five Wells Storage</t>
  </si>
  <si>
    <t>tap 138kV 42110 Angleton - 42870 Liverpool c04</t>
  </si>
  <si>
    <t>19INR0041</t>
  </si>
  <si>
    <t>Myrtle Solar</t>
  </si>
  <si>
    <t>23INR0007</t>
  </si>
  <si>
    <t>Outpost Solar</t>
  </si>
  <si>
    <t>Hecate Energy Outpost Solar LLC</t>
  </si>
  <si>
    <t>Tap 345kV 80219 Lobo - 5709 Fowlerton</t>
  </si>
  <si>
    <t>23INR0209</t>
  </si>
  <si>
    <t>Outpost Storage</t>
  </si>
  <si>
    <t>Hecate Energy Outpost Storage LLC</t>
  </si>
  <si>
    <t xml:space="preserve"> Tap 345kV 80219 Lobo - 5709 Fowlerton</t>
  </si>
  <si>
    <t>Enel Green Power Roseland Solar, LLC</t>
  </si>
  <si>
    <t>174 Power Global Properties</t>
  </si>
  <si>
    <t>22INR0429</t>
  </si>
  <si>
    <t>Sun Valley Solar LLC</t>
  </si>
  <si>
    <t>tap 345kV 68090 Sam Sw - 3405 Tradinghouse</t>
  </si>
  <si>
    <t>19INR0169</t>
  </si>
  <si>
    <t>Sun Valley Solar</t>
  </si>
  <si>
    <t>tap 138kV 11342 Loraine South – 1032 Morgan Creek</t>
  </si>
  <si>
    <t>23INR0154</t>
  </si>
  <si>
    <t>Ebony Energy Storage</t>
  </si>
  <si>
    <t>Ebony Energy Storage, LLC</t>
  </si>
  <si>
    <t xml:space="preserve">5180 Green Mountain 138kV </t>
  </si>
  <si>
    <t>22INR0422</t>
  </si>
  <si>
    <t>Ferdinand Grid BESS</t>
  </si>
  <si>
    <t>Ferdinand Grid, LLC</t>
  </si>
  <si>
    <t>House Mountain LLC</t>
  </si>
  <si>
    <t>Ringtail Ridge Storage</t>
  </si>
  <si>
    <t>39950 TNP ONE PLANT 345kV - 3400 TWIN OAK</t>
  </si>
  <si>
    <t>22INR0516</t>
  </si>
  <si>
    <t>Amber Storage</t>
  </si>
  <si>
    <t>22INR0443</t>
  </si>
  <si>
    <t>Bowstring BESS</t>
  </si>
  <si>
    <t>22INR0490</t>
  </si>
  <si>
    <t>Saracen I Energy Storage</t>
  </si>
  <si>
    <t>22INR0491</t>
  </si>
  <si>
    <t>Saracen II Energy Storage</t>
  </si>
  <si>
    <t>Stockyard Grid Batt</t>
  </si>
  <si>
    <t>22INR0503</t>
  </si>
  <si>
    <t>Tidwell Prairie II Batt</t>
  </si>
  <si>
    <t>22INR0504</t>
  </si>
  <si>
    <t>Tidwell Prairie III Batt</t>
  </si>
  <si>
    <t>22INR0509</t>
  </si>
  <si>
    <t>Turquoise Storage</t>
  </si>
  <si>
    <t>Belltown Power Texas</t>
  </si>
  <si>
    <t>730 Wolf Ridge 138kV</t>
  </si>
  <si>
    <t>Cooke</t>
  </si>
  <si>
    <t>Longbow Energy Storage, LLC</t>
  </si>
  <si>
    <t>8961 White Point 138kV</t>
  </si>
  <si>
    <t>San Patricio</t>
  </si>
  <si>
    <t>Hunt</t>
  </si>
  <si>
    <t>Ryan Storage LLC</t>
  </si>
  <si>
    <t xml:space="preserve">Saracen I Energy Storage LLC </t>
  </si>
  <si>
    <t>47150 HO Clarke 138kV</t>
  </si>
  <si>
    <t>Saracen II Energy Storage LLC</t>
  </si>
  <si>
    <t>TIDWELL PRAIRIE LLC</t>
  </si>
  <si>
    <t>Tap 345kV 3400 Twin Oak - 39950 TNP One</t>
  </si>
  <si>
    <t>Approved for Energization</t>
  </si>
  <si>
    <t>Approved for Synchronization</t>
  </si>
  <si>
    <t>IA Signed</t>
  </si>
  <si>
    <t xml:space="preserve">Financial Security </t>
  </si>
  <si>
    <t xml:space="preserve">and Notice to </t>
  </si>
  <si>
    <t>Proceed Provided</t>
  </si>
  <si>
    <t>No</t>
  </si>
  <si>
    <t>Yes</t>
  </si>
  <si>
    <t>21INR0226</t>
  </si>
  <si>
    <t>Equinox Solar 1</t>
  </si>
  <si>
    <t>21INR0227</t>
  </si>
  <si>
    <t>Equinox Solar 2</t>
  </si>
  <si>
    <t>23INR0048</t>
  </si>
  <si>
    <t>Equinox Storage</t>
  </si>
  <si>
    <t>23INR0061</t>
  </si>
  <si>
    <t>23INR0062</t>
  </si>
  <si>
    <t>Noria Storage</t>
  </si>
  <si>
    <t>22INR0243</t>
  </si>
  <si>
    <t>Painted Horse Solar</t>
  </si>
  <si>
    <t>22INR0364</t>
  </si>
  <si>
    <t>Painted Horse Storage</t>
  </si>
  <si>
    <t>Sun Valley BESS</t>
  </si>
  <si>
    <t>Cottonwood Bayou Solar, LLC</t>
  </si>
  <si>
    <t>Invenergy Solar Project Development LLC</t>
  </si>
  <si>
    <t>Starr</t>
  </si>
  <si>
    <t>Invenergy Storage Development LLC</t>
  </si>
  <si>
    <t>Noria Hondo Solar, LLC</t>
  </si>
  <si>
    <t xml:space="preserve">85000 Nelson Sharpe 345kV  </t>
  </si>
  <si>
    <t xml:space="preserve">85000 Nelson Sharpe 345kV </t>
  </si>
  <si>
    <t>tap 345kV 5915 STP - 5133 Elm Creek ckt 1</t>
  </si>
  <si>
    <r>
      <rPr>
        <b/>
        <sz val="10"/>
        <color theme="1"/>
        <rFont val="Tahoma"/>
        <family val="2"/>
      </rPr>
      <t>Co-located project</t>
    </r>
    <r>
      <rPr>
        <sz val="10"/>
        <color theme="1"/>
        <rFont val="Tahoma"/>
        <family val="2"/>
      </rPr>
      <t xml:space="preserve"> in this report refers to a Battery Energy Storage project combined with a project (operational or planned) of another technology type (e.g. WT, PV or GT) at the same POI and having the same Interconnecting Entity. </t>
    </r>
  </si>
  <si>
    <t>Currently, ERCOT does not have information if these projects are going to be operated as a DC-Couple Resource, Self-Limiting Facility or as an independent Resource located at the same Point of Interconnection (POI).</t>
  </si>
  <si>
    <r>
      <rPr>
        <b/>
        <sz val="10"/>
        <color theme="1"/>
        <rFont val="Tahoma"/>
        <family val="2"/>
      </rPr>
      <t>Stand-Alone project</t>
    </r>
    <r>
      <rPr>
        <sz val="10"/>
        <color theme="1"/>
        <rFont val="Tahoma"/>
        <family val="2"/>
      </rPr>
      <t xml:space="preserve"> in this report refers to a Battery Energy Storage project that does not have a project (operational or planned) of another technology type located at the same POI with the same Interconnecting Entity.</t>
    </r>
  </si>
  <si>
    <t>23INR0019</t>
  </si>
  <si>
    <t>Blue Jay BESS</t>
  </si>
  <si>
    <t>19INR0085</t>
  </si>
  <si>
    <t xml:space="preserve">Blue Jay Solar </t>
  </si>
  <si>
    <t>21INR0538</t>
  </si>
  <si>
    <t xml:space="preserve">Blue Jay Solar II </t>
  </si>
  <si>
    <t>19INR0042</t>
  </si>
  <si>
    <t>Long Point Solar</t>
  </si>
  <si>
    <t>Noria Solar DCC</t>
  </si>
  <si>
    <t>23INR0259</t>
  </si>
  <si>
    <t>Noria Storage DCC</t>
  </si>
  <si>
    <t>23INR0232</t>
  </si>
  <si>
    <t>Rocinante BESS</t>
  </si>
  <si>
    <t>23INR0231</t>
  </si>
  <si>
    <t>Rocinante Solar</t>
  </si>
  <si>
    <t>23INR0148</t>
  </si>
  <si>
    <t>23INR0238</t>
  </si>
  <si>
    <t>23INR0244</t>
  </si>
  <si>
    <t>Tiger Solar</t>
  </si>
  <si>
    <t>23INR0245</t>
  </si>
  <si>
    <t>Tiger Storage</t>
  </si>
  <si>
    <t>Blue Jay Solar I, LLC</t>
  </si>
  <si>
    <t>4 IOLA 138kV</t>
  </si>
  <si>
    <t>4 Iola 138kV</t>
  </si>
  <si>
    <t>tap 138kV 3410 Lake Creek Switch - 3582 Falls County</t>
  </si>
  <si>
    <t>SunChase Power</t>
  </si>
  <si>
    <t>tap 138kV 44010 WAP - 42981 Nash98</t>
  </si>
  <si>
    <t>85000 Nelson Sharpe 345kV</t>
  </si>
  <si>
    <t>Brush Country Solar Project, LLC</t>
  </si>
  <si>
    <t>tap 138kV 7595 Deer Creek - 7621 Nixon</t>
  </si>
  <si>
    <t>Thunderbird Solar, LLC</t>
  </si>
  <si>
    <t>tap 138kV 32 Robertson - 64 Milano</t>
  </si>
  <si>
    <t>Milam</t>
  </si>
  <si>
    <t>Vaca Del Sol LLC</t>
  </si>
  <si>
    <t xml:space="preserve">68004 PHANTOM HILL 345KV </t>
  </si>
  <si>
    <t>Jones</t>
  </si>
  <si>
    <t>68004 PHANTOM HILL 345kV</t>
  </si>
  <si>
    <t>21INR0539</t>
  </si>
  <si>
    <t xml:space="preserve">Anchor Wind II </t>
  </si>
  <si>
    <t>Ranchland Wind Project II, LLC</t>
  </si>
  <si>
    <t xml:space="preserve">tap 345kV 68008 LATIMER - 68010 ROMNEY </t>
  </si>
  <si>
    <t>22INR0515</t>
  </si>
  <si>
    <t>Flagtail BESS</t>
  </si>
  <si>
    <t>23INR0217</t>
  </si>
  <si>
    <t>Snap Jaw BESS</t>
  </si>
  <si>
    <t>22INR0524</t>
  </si>
  <si>
    <t>St. Gall I Energy Storage</t>
  </si>
  <si>
    <t>22INR0525</t>
  </si>
  <si>
    <t>St. Gall II Energy Storage</t>
  </si>
  <si>
    <t>23INR0218</t>
  </si>
  <si>
    <t>Stump Tail BESS</t>
  </si>
  <si>
    <t>22INR0495</t>
  </si>
  <si>
    <t>TIMBERWOLF BESS 2</t>
  </si>
  <si>
    <t>1159 Andrew North - 11284 Blackbird 138kV</t>
  </si>
  <si>
    <t>11189 Quarry Field SW -  1074 Wink 138kV</t>
  </si>
  <si>
    <t>Chisholm Grid, LLC</t>
  </si>
  <si>
    <t>Flagtail LLC</t>
  </si>
  <si>
    <t xml:space="preserve">Tap 138kV 5 Sandy Switch - 7 Sandy </t>
  </si>
  <si>
    <t>Moccasin Pointe Grid, LLC</t>
  </si>
  <si>
    <t>tap 138kV 40941 La Porte - 40200 Bimont (Air Liquide)</t>
  </si>
  <si>
    <t>St. Gall Energy Storage LLC</t>
  </si>
  <si>
    <t>38355 TNLeon Creek 138kV</t>
  </si>
  <si>
    <t xml:space="preserve">Tap 345kV 42000 PH Robinson – 40240 Center </t>
  </si>
  <si>
    <t>CED Development Inc.</t>
  </si>
  <si>
    <t>6950 Wallace Switch 138kV</t>
  </si>
  <si>
    <t>23INR0227</t>
  </si>
  <si>
    <t>Maleza Solar II</t>
  </si>
  <si>
    <t>tap both 345kV 1430 Graham - 1436 Parker 345kV lines</t>
  </si>
  <si>
    <t>Brush Solar, LLC</t>
  </si>
  <si>
    <t xml:space="preserve">Myrtle Solar, LLC </t>
  </si>
  <si>
    <t>345kV line 11010 Wolf Sw-1018 Moss Sw</t>
  </si>
  <si>
    <t>23INR0237</t>
  </si>
  <si>
    <t>Big River BESS</t>
  </si>
  <si>
    <t>23INR0272</t>
  </si>
  <si>
    <t>BRP Aras BESS</t>
  </si>
  <si>
    <t>23INR0106</t>
  </si>
  <si>
    <t>Vorsavio Grid BESS</t>
  </si>
  <si>
    <t>Photosol US Renewable Energy, LLC</t>
  </si>
  <si>
    <t xml:space="preserve">8299 Zapata 138KV </t>
  </si>
  <si>
    <t>Zapata</t>
  </si>
  <si>
    <t>BRP Aras BESS LLC</t>
  </si>
  <si>
    <t>76595 North McCamey 138kV</t>
  </si>
  <si>
    <t>8963 Hidalgo Energy Center 138kV</t>
  </si>
  <si>
    <t>Roadrunner Storage, LLC</t>
  </si>
  <si>
    <t>Vorsavio Grid, LLC</t>
  </si>
  <si>
    <t>80013 Laredo VFT 138kV</t>
  </si>
  <si>
    <t>Number of RFI Templates submitted</t>
  </si>
  <si>
    <t>Planned, with SGIA</t>
  </si>
  <si>
    <t>-</t>
  </si>
  <si>
    <t>EIA-860 Energy (2019), additional</t>
  </si>
  <si>
    <t>Planned Stand-Alone and Co-Located Battery Projects in Historic Generation Interconnection Status Reports</t>
  </si>
  <si>
    <t>23INR0215</t>
  </si>
  <si>
    <t>Big River Solar</t>
  </si>
  <si>
    <t>21INR0380</t>
  </si>
  <si>
    <t>Charolais Solar</t>
  </si>
  <si>
    <t>23INR0168</t>
  </si>
  <si>
    <t>Charolais Storage</t>
  </si>
  <si>
    <t>22INR0266</t>
  </si>
  <si>
    <t>Creekfield Solar</t>
  </si>
  <si>
    <t>22INR0379</t>
  </si>
  <si>
    <t>Creekfield Storage</t>
  </si>
  <si>
    <t>20INR0075</t>
  </si>
  <si>
    <t>Howle Solar</t>
  </si>
  <si>
    <t>23INR0292</t>
  </si>
  <si>
    <t>Howle Storage</t>
  </si>
  <si>
    <t>22INR0244</t>
  </si>
  <si>
    <t>Razorbill Solar</t>
  </si>
  <si>
    <t>22INR0382</t>
  </si>
  <si>
    <t>Razorbill Storage</t>
  </si>
  <si>
    <t>Rockefeller Solar SLF</t>
  </si>
  <si>
    <t>Rockefeller Storage SLF</t>
  </si>
  <si>
    <t>Thunderbird Solar SLF</t>
  </si>
  <si>
    <t>Thunderbird Storage SLF</t>
  </si>
  <si>
    <t>8299 Zapata 138kV</t>
  </si>
  <si>
    <t>tap 345kV 44000 W A Parish - 5915 STP</t>
  </si>
  <si>
    <t>Matagorda</t>
  </si>
  <si>
    <t>tap 345kV 44000 WA Parish - 44200 Hillje</t>
  </si>
  <si>
    <t>Danish Fields Solar, LLC</t>
  </si>
  <si>
    <t xml:space="preserve">Danish Fields Solar, LLC </t>
  </si>
  <si>
    <t>Belltown Power</t>
  </si>
  <si>
    <t>tap 345kV 1906 Venus - 68090 Sam Sw</t>
  </si>
  <si>
    <t>BT Howle Solar, LLC</t>
  </si>
  <si>
    <t xml:space="preserve">tap 345kV 5915 STP to 44200 Hillje 345kV Ckt 64 </t>
  </si>
  <si>
    <t>tap 345kV 5915 STP to 44200 Hillje 345kV Ckt 64</t>
  </si>
  <si>
    <t>20INR0112</t>
  </si>
  <si>
    <t>Walstrom</t>
  </si>
  <si>
    <t>22INR0540</t>
  </si>
  <si>
    <t>Walstrom BESS</t>
  </si>
  <si>
    <t>Castleman Power</t>
  </si>
  <si>
    <t>46220 Peters 138kV</t>
  </si>
  <si>
    <t>Austin</t>
  </si>
  <si>
    <t xml:space="preserve">46220 Peters 138kV </t>
  </si>
  <si>
    <t>23INR0299</t>
  </si>
  <si>
    <t>Anole BESS</t>
  </si>
  <si>
    <t>23INR0287</t>
  </si>
  <si>
    <t>BRP Avila BESS</t>
  </si>
  <si>
    <t>23INR0275</t>
  </si>
  <si>
    <t>BRP Nile BESS</t>
  </si>
  <si>
    <t>23INR0274</t>
  </si>
  <si>
    <t>BRP Parana BESS</t>
  </si>
  <si>
    <t>23INR0276</t>
  </si>
  <si>
    <t>BRP Tigris BESS</t>
  </si>
  <si>
    <t>23INR0279</t>
  </si>
  <si>
    <t>BRP Trivor BESS</t>
  </si>
  <si>
    <t>23INR0278</t>
  </si>
  <si>
    <t>BRP Tucana BESS</t>
  </si>
  <si>
    <t>23INR0290</t>
  </si>
  <si>
    <t>BRP Zeya BESS</t>
  </si>
  <si>
    <t>23INR0195</t>
  </si>
  <si>
    <t>Desert Willow BESS</t>
  </si>
  <si>
    <t>23INR0239</t>
  </si>
  <si>
    <t>Giga Texas Energy Storage</t>
  </si>
  <si>
    <t>23INR0283</t>
  </si>
  <si>
    <t xml:space="preserve">Kota Battery </t>
  </si>
  <si>
    <t>23INR0284</t>
  </si>
  <si>
    <t xml:space="preserve">Las Moras Battery </t>
  </si>
  <si>
    <t>23INR0149</t>
  </si>
  <si>
    <t>Pequin BESS Alt#1</t>
  </si>
  <si>
    <t>23INR0194</t>
  </si>
  <si>
    <t>Pequin BESS Alt#2</t>
  </si>
  <si>
    <t>22INR0398</t>
  </si>
  <si>
    <t>Sabal Storage</t>
  </si>
  <si>
    <t>Anole Energy Storage, LLC</t>
  </si>
  <si>
    <t xml:space="preserve">2432 Tri-Corner 345kV </t>
  </si>
  <si>
    <t>Dallas</t>
  </si>
  <si>
    <t>BRP Avila BESS LLC</t>
  </si>
  <si>
    <t>38340 TN Airport 138kV</t>
  </si>
  <si>
    <t>BRP Nile BESS LLC</t>
  </si>
  <si>
    <t>80220 Cenizo 345kV</t>
  </si>
  <si>
    <t>7178 Marion 138kV</t>
  </si>
  <si>
    <t>BRP Tigris BESS LLC</t>
  </si>
  <si>
    <t>2374 Anna Switch 138kV</t>
  </si>
  <si>
    <t>Collin</t>
  </si>
  <si>
    <t>BRP Trivor BESS LLC</t>
  </si>
  <si>
    <t>1272 Fullerton 138kV</t>
  </si>
  <si>
    <t>BRP Tucana BESS LLC</t>
  </si>
  <si>
    <t>23876 Clearfork 345kV</t>
  </si>
  <si>
    <t>BRP Zeya BESS LLC</t>
  </si>
  <si>
    <t>38740 Heights 138kV</t>
  </si>
  <si>
    <t xml:space="preserve">tap 69kV 99 Ben Hur - 107 Prairie Hill </t>
  </si>
  <si>
    <t>Desert Willow Energy Storage, LLC</t>
  </si>
  <si>
    <t>Giga Texas Energy, LLC.</t>
  </si>
  <si>
    <t>7047 Hornsby 345kV</t>
  </si>
  <si>
    <t>National Grid Renewables LLC</t>
  </si>
  <si>
    <t>23900 Alibates 345kV</t>
  </si>
  <si>
    <t>Carson</t>
  </si>
  <si>
    <t>National Grid Renewables, LLC</t>
  </si>
  <si>
    <t>8252 Brackett 138kV</t>
  </si>
  <si>
    <t>Pequin Energy Storage, LLC</t>
  </si>
  <si>
    <t>43380 West Columbia 138kV</t>
  </si>
  <si>
    <t>39500 TN West Columbia 138kV</t>
  </si>
  <si>
    <t>Cameron Wind I, LLC</t>
  </si>
  <si>
    <t>5761 Paredes 138kV</t>
  </si>
  <si>
    <t>Number of batteries (incl. distributed)</t>
  </si>
  <si>
    <t>For the purposes of this report the Battery Eneregy Storage project is considered co-located with Solar project if there are new or existing Solar projects at the same POI, with similar project name and same Interconnecting Entity (or same parent or holding company).</t>
  </si>
  <si>
    <t>The projects are listed in alphabetical order.</t>
  </si>
  <si>
    <t>For the purposes of this report Battery Energy Storage project is considered co-located with Wind Project if there are new or existing Wind projects at the same POI, with similar project name and same Interconnecting Entity (or same parent or holding company).</t>
  </si>
  <si>
    <t>For the purposes of this report, the Battery Energy Storage project is considered co-located with thermal generation projects if there are new or existing project at the same POI, with similar project name and same Interconnecting Entity (or same parent or holding company).</t>
  </si>
  <si>
    <t>For the purposes of this report, the Battery Energy Storage project is considered stand-alone if there is no other project located at the same POI, with similar project name and same Interconnecting Entity (or same parent or holding company).</t>
  </si>
  <si>
    <t>22INR0462</t>
  </si>
  <si>
    <t>Old Aqueduct Solar</t>
  </si>
  <si>
    <t>22INR0526</t>
  </si>
  <si>
    <t>Pine Forest BESS</t>
  </si>
  <si>
    <t>20INR0203</t>
  </si>
  <si>
    <t>Pine Forest Solar</t>
  </si>
  <si>
    <t>24INR0039</t>
  </si>
  <si>
    <t>SP Jaguar BESS</t>
  </si>
  <si>
    <t>24INR0038</t>
  </si>
  <si>
    <t xml:space="preserve">SP Jaguar Solar </t>
  </si>
  <si>
    <t>23INR0193</t>
  </si>
  <si>
    <t>Stockdale Solar</t>
  </si>
  <si>
    <t>23INR0331</t>
  </si>
  <si>
    <t>Talitha BESS</t>
  </si>
  <si>
    <t>21INR0393</t>
  </si>
  <si>
    <t>Talitha Solar</t>
  </si>
  <si>
    <t>tap 345kV 1906 Venus - 68090 Sam Sw
Same location as 20INR0075 - Howle Solar</t>
  </si>
  <si>
    <t xml:space="preserve">Old Aqueduct Solar </t>
  </si>
  <si>
    <t>23920 Blackwater 345kV</t>
  </si>
  <si>
    <t>Pine Forest Hybrid I, LLC</t>
  </si>
  <si>
    <t>tap 345kV 1696 Monticello SES - 2514 Allen Switch</t>
  </si>
  <si>
    <t>Telios Corporation</t>
  </si>
  <si>
    <t>Monticello Switch – Allen Switch 345 kV Line</t>
  </si>
  <si>
    <t>SP-Jaguar Solar LLC</t>
  </si>
  <si>
    <t>3405 Tradinghouse 345kV</t>
  </si>
  <si>
    <t>McLennan</t>
  </si>
  <si>
    <t>Stockdale Solar, LLC</t>
  </si>
  <si>
    <t>tap 345kV 5133 Elm Creek - 5323 Old Hickory Ckt 2</t>
  </si>
  <si>
    <t>Talitha Energy Project, LLC</t>
  </si>
  <si>
    <t>5660 Orange Grove Switching Station 138 kV</t>
  </si>
  <si>
    <t>Jim Wells</t>
  </si>
  <si>
    <t xml:space="preserve">5660 Orange Grove 138kV </t>
  </si>
  <si>
    <t>23INR0317</t>
  </si>
  <si>
    <t>Kingfisher Energy Storage</t>
  </si>
  <si>
    <t>24INR0081</t>
  </si>
  <si>
    <t>SANJAC BESS</t>
  </si>
  <si>
    <t>21INR0357</t>
  </si>
  <si>
    <t>SP TX-12B BESS</t>
  </si>
  <si>
    <t>Andrews North – McKenzie Draw Switch 138 kV</t>
  </si>
  <si>
    <t>tap 345kV 1907 Venus - 1921 Liggett</t>
  </si>
  <si>
    <t>Nopalosa Energy Storage, LLC</t>
  </si>
  <si>
    <t>80219 Lobo 345kV</t>
  </si>
  <si>
    <t>40270 Riverside 138kV</t>
  </si>
  <si>
    <t>CED Upton County BESS, LLC</t>
  </si>
  <si>
    <t>132943 SPTX12B 138kV</t>
  </si>
  <si>
    <t>Stand-Alone Battery Storage Projects Based on the July 2021 GIS Report</t>
  </si>
  <si>
    <t>Battery Energy Storage Projects Co-Located with Thermal Generation Projects Based on the July 2021 GIS Report</t>
  </si>
  <si>
    <t>Battery Energy Storage Projects Co-Located with Wind Projects Based on the July 2021 GIS Report</t>
  </si>
  <si>
    <t>Battery Energy Storage Projects Co-Located with Solar Projects Based on the July 2021 GIS Report</t>
  </si>
  <si>
    <t>Battery Energy Storage Summary Based on July 2021 GIS Report</t>
  </si>
  <si>
    <t>Summary of Battery Request for Information as of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</si>
</sst>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########"/>
    <numFmt numFmtId="166" formatCode="_(* #,##0_);_(* \(#,##0\);_(* &quot;-&quot;??_);_(@_)"/>
    <numFmt numFmtId="167" formatCode="#,##0.####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rgb="FF333333"/>
      <name val="Andale WT"/>
      <family val="2"/>
    </font>
    <font>
      <b/>
      <sz val="10"/>
      <color theme="1"/>
      <name val="Andale WT"/>
      <family val="2"/>
    </font>
    <font>
      <sz val="10"/>
      <color rgb="FF454545"/>
      <name val="Andale WT"/>
      <family val="2"/>
    </font>
    <font>
      <b/>
      <sz val="12"/>
      <color theme="1"/>
      <name val="Andale WT"/>
      <family val="2"/>
    </font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 style="medium">
        <color indexed="64"/>
      </right>
      <top style="medium">
        <color indexed="64"/>
      </top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E2E2E2"/>
      </left>
      <right style="medium">
        <color indexed="64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indexed="64"/>
      </right>
      <top style="medium">
        <color rgb="FFE2E2E2"/>
      </top>
      <bottom/>
      <diagonal/>
    </border>
    <border>
      <left style="medium">
        <color rgb="FFE2E2E2"/>
      </left>
      <right style="medium">
        <color auto="1"/>
      </right>
      <top/>
      <bottom/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/>
      <diagonal/>
    </border>
    <border>
      <left style="medium">
        <color auto="1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32">
    <xf numFmtId="0" fontId="0" fillId="0" borderId="0" xfId="0"/>
    <xf numFmtId="0" fontId="0" fillId="0" borderId="0" xfId="0"/>
    <xf numFmtId="0" fontId="2" fillId="0" borderId="15" xfId="0" applyFont="1" applyBorder="1"/>
    <xf numFmtId="0" fontId="0" fillId="0" borderId="15" xfId="0" applyBorder="1"/>
    <xf numFmtId="9" fontId="0" fillId="0" borderId="15" xfId="2" applyFont="1" applyBorder="1"/>
    <xf numFmtId="9" fontId="2" fillId="0" borderId="15" xfId="2" applyFont="1" applyBorder="1"/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64" fontId="6" fillId="0" borderId="12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0" fillId="0" borderId="0" xfId="0" applyFill="1"/>
    <xf numFmtId="0" fontId="3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8" fillId="0" borderId="0" xfId="3"/>
    <xf numFmtId="0" fontId="5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6" fillId="0" borderId="17" xfId="0" applyFont="1" applyFill="1" applyBorder="1" applyAlignment="1">
      <alignment horizontal="left" vertical="top"/>
    </xf>
    <xf numFmtId="165" fontId="6" fillId="0" borderId="14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165" fontId="6" fillId="0" borderId="18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165" fontId="6" fillId="0" borderId="23" xfId="0" applyNumberFormat="1" applyFont="1" applyFill="1" applyBorder="1" applyAlignment="1">
      <alignment vertical="top"/>
    </xf>
    <xf numFmtId="0" fontId="0" fillId="0" borderId="15" xfId="0" applyFont="1" applyBorder="1"/>
    <xf numFmtId="0" fontId="0" fillId="0" borderId="0" xfId="0"/>
    <xf numFmtId="0" fontId="6" fillId="0" borderId="0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vertical="top"/>
    </xf>
    <xf numFmtId="165" fontId="6" fillId="0" borderId="26" xfId="0" applyNumberFormat="1" applyFont="1" applyFill="1" applyBorder="1" applyAlignment="1">
      <alignment vertical="top"/>
    </xf>
    <xf numFmtId="165" fontId="6" fillId="0" borderId="27" xfId="0" applyNumberFormat="1" applyFont="1" applyFill="1" applyBorder="1" applyAlignment="1">
      <alignment vertical="top"/>
    </xf>
    <xf numFmtId="0" fontId="0" fillId="0" borderId="15" xfId="0" applyFill="1" applyBorder="1"/>
    <xf numFmtId="166" fontId="0" fillId="0" borderId="15" xfId="1" applyNumberFormat="1" applyFont="1" applyFill="1" applyBorder="1"/>
    <xf numFmtId="0" fontId="0" fillId="0" borderId="0" xfId="0"/>
    <xf numFmtId="0" fontId="6" fillId="0" borderId="2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165" fontId="6" fillId="0" borderId="27" xfId="0" applyNumberFormat="1" applyFont="1" applyFill="1" applyBorder="1" applyAlignment="1">
      <alignment horizontal="right" vertical="top"/>
    </xf>
    <xf numFmtId="0" fontId="6" fillId="0" borderId="12" xfId="0" applyFont="1" applyBorder="1" applyAlignment="1">
      <alignment horizontal="left" vertical="top"/>
    </xf>
    <xf numFmtId="164" fontId="6" fillId="0" borderId="13" xfId="0" applyNumberFormat="1" applyFont="1" applyFill="1" applyBorder="1" applyAlignment="1">
      <alignment horizontal="left" vertical="top"/>
    </xf>
    <xf numFmtId="164" fontId="6" fillId="0" borderId="20" xfId="0" applyNumberFormat="1" applyFont="1" applyFill="1" applyBorder="1" applyAlignment="1">
      <alignment horizontal="left" vertical="top"/>
    </xf>
    <xf numFmtId="0" fontId="0" fillId="3" borderId="11" xfId="0" applyFill="1" applyBorder="1" applyAlignment="1">
      <alignment vertical="top"/>
    </xf>
    <xf numFmtId="0" fontId="6" fillId="0" borderId="22" xfId="0" applyFont="1" applyFill="1" applyBorder="1" applyAlignment="1">
      <alignment horizontal="left" vertical="top"/>
    </xf>
    <xf numFmtId="0" fontId="0" fillId="3" borderId="12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165" fontId="6" fillId="0" borderId="26" xfId="0" applyNumberFormat="1" applyFont="1" applyFill="1" applyBorder="1" applyAlignment="1">
      <alignment horizontal="right" vertical="top"/>
    </xf>
    <xf numFmtId="165" fontId="6" fillId="0" borderId="23" xfId="0" applyNumberFormat="1" applyFont="1" applyFill="1" applyBorder="1" applyAlignment="1">
      <alignment horizontal="right" vertical="top"/>
    </xf>
    <xf numFmtId="165" fontId="6" fillId="0" borderId="14" xfId="0" applyNumberFormat="1" applyFont="1" applyFill="1" applyBorder="1" applyAlignment="1">
      <alignment vertical="top"/>
    </xf>
    <xf numFmtId="0" fontId="0" fillId="0" borderId="12" xfId="0" applyFill="1" applyBorder="1"/>
    <xf numFmtId="0" fontId="0" fillId="2" borderId="9" xfId="0" applyFill="1" applyBorder="1"/>
    <xf numFmtId="0" fontId="0" fillId="2" borderId="3" xfId="0" applyFill="1" applyBorder="1"/>
    <xf numFmtId="0" fontId="3" fillId="2" borderId="6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right" vertical="top"/>
    </xf>
    <xf numFmtId="165" fontId="6" fillId="0" borderId="24" xfId="0" applyNumberFormat="1" applyFont="1" applyFill="1" applyBorder="1" applyAlignment="1">
      <alignment horizontal="right" vertical="top"/>
    </xf>
    <xf numFmtId="0" fontId="0" fillId="0" borderId="32" xfId="0" applyFill="1" applyBorder="1"/>
    <xf numFmtId="165" fontId="6" fillId="0" borderId="24" xfId="0" applyNumberFormat="1" applyFont="1" applyFill="1" applyBorder="1" applyAlignment="1">
      <alignment vertical="top"/>
    </xf>
    <xf numFmtId="165" fontId="6" fillId="0" borderId="31" xfId="0" applyNumberFormat="1" applyFont="1" applyFill="1" applyBorder="1" applyAlignment="1">
      <alignment vertical="top"/>
    </xf>
    <xf numFmtId="165" fontId="6" fillId="0" borderId="12" xfId="0" applyNumberFormat="1" applyFont="1" applyFill="1" applyBorder="1" applyAlignment="1">
      <alignment vertical="top"/>
    </xf>
    <xf numFmtId="165" fontId="6" fillId="0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4" xfId="0" applyFill="1" applyBorder="1"/>
    <xf numFmtId="164" fontId="6" fillId="0" borderId="14" xfId="0" applyNumberFormat="1" applyFont="1" applyFill="1" applyBorder="1" applyAlignment="1">
      <alignment horizontal="left" vertical="top"/>
    </xf>
    <xf numFmtId="0" fontId="0" fillId="0" borderId="21" xfId="0" applyFill="1" applyBorder="1"/>
    <xf numFmtId="3" fontId="6" fillId="0" borderId="28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0" fillId="0" borderId="33" xfId="0" applyFill="1" applyBorder="1"/>
    <xf numFmtId="0" fontId="7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165" fontId="6" fillId="0" borderId="20" xfId="0" applyNumberFormat="1" applyFont="1" applyFill="1" applyBorder="1" applyAlignment="1">
      <alignment horizontal="right" vertical="top"/>
    </xf>
    <xf numFmtId="167" fontId="6" fillId="0" borderId="25" xfId="0" applyNumberFormat="1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0" fillId="0" borderId="0" xfId="0"/>
    <xf numFmtId="3" fontId="6" fillId="0" borderId="20" xfId="0" applyNumberFormat="1" applyFont="1" applyFill="1" applyBorder="1" applyAlignment="1">
      <alignment horizontal="right" vertical="top"/>
    </xf>
    <xf numFmtId="0" fontId="0" fillId="0" borderId="34" xfId="0" applyFill="1" applyBorder="1"/>
    <xf numFmtId="0" fontId="0" fillId="0" borderId="15" xfId="0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vertical="top"/>
    </xf>
    <xf numFmtId="3" fontId="6" fillId="0" borderId="31" xfId="0" applyNumberFormat="1" applyFont="1" applyFill="1" applyBorder="1" applyAlignment="1">
      <alignment horizontal="right" vertical="top"/>
    </xf>
    <xf numFmtId="165" fontId="6" fillId="0" borderId="25" xfId="0" applyNumberFormat="1" applyFont="1" applyFill="1" applyBorder="1" applyAlignment="1">
      <alignment vertical="top"/>
    </xf>
    <xf numFmtId="0" fontId="2" fillId="3" borderId="31" xfId="0" applyFont="1" applyFill="1" applyBorder="1" applyAlignment="1">
      <alignment vertical="top"/>
    </xf>
    <xf numFmtId="0" fontId="0" fillId="0" borderId="39" xfId="0" applyFill="1" applyBorder="1"/>
    <xf numFmtId="0" fontId="0" fillId="0" borderId="40" xfId="0" applyFill="1" applyBorder="1"/>
    <xf numFmtId="0" fontId="6" fillId="0" borderId="42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horizontal="left" vertical="top"/>
    </xf>
    <xf numFmtId="164" fontId="6" fillId="0" borderId="42" xfId="0" applyNumberFormat="1" applyFont="1" applyFill="1" applyBorder="1" applyAlignment="1">
      <alignment horizontal="left" vertical="top"/>
    </xf>
    <xf numFmtId="165" fontId="6" fillId="0" borderId="42" xfId="0" applyNumberFormat="1" applyFont="1" applyFill="1" applyBorder="1" applyAlignment="1">
      <alignment horizontal="right" vertical="top"/>
    </xf>
    <xf numFmtId="0" fontId="0" fillId="0" borderId="42" xfId="0" applyFill="1" applyBorder="1"/>
    <xf numFmtId="0" fontId="0" fillId="0" borderId="43" xfId="0" applyFill="1" applyBorder="1"/>
    <xf numFmtId="166" fontId="1" fillId="0" borderId="15" xfId="1" applyNumberFormat="1" applyFont="1" applyBorder="1"/>
    <xf numFmtId="166" fontId="2" fillId="0" borderId="15" xfId="1" applyNumberFormat="1" applyFont="1" applyFill="1" applyBorder="1"/>
    <xf numFmtId="166" fontId="2" fillId="0" borderId="15" xfId="0" applyNumberFormat="1" applyFont="1" applyFill="1" applyBorder="1"/>
    <xf numFmtId="0" fontId="8" fillId="0" borderId="0" xfId="3"/>
    <xf numFmtId="0" fontId="3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/>
    <xf numFmtId="0" fontId="7" fillId="0" borderId="16" xfId="0" applyFont="1" applyBorder="1" applyAlignment="1">
      <alignment vertical="top"/>
    </xf>
    <xf numFmtId="0" fontId="0" fillId="0" borderId="16" xfId="0" applyBorder="1"/>
    <xf numFmtId="0" fontId="1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4" fillId="2" borderId="4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4" fillId="0" borderId="4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10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9" xfId="0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8" xfId="0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8</xdr:row>
      <xdr:rowOff>0</xdr:rowOff>
    </xdr:from>
    <xdr:to>
      <xdr:col>14</xdr:col>
      <xdr:colOff>3629872</xdr:colOff>
      <xdr:row>54</xdr:row>
      <xdr:rowOff>40387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8D7781-169C-4924-BA86-57C2DEB8C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34583"/>
          <a:ext cx="12223539" cy="88033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12</xdr:row>
      <xdr:rowOff>0</xdr:rowOff>
    </xdr:from>
    <xdr:to>
      <xdr:col>2</xdr:col>
      <xdr:colOff>934949</xdr:colOff>
      <xdr:row>41</xdr:row>
      <xdr:rowOff>96499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889DE-EDFD-4151-8FAE-33AEA0036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96583"/>
          <a:ext cx="4596782" cy="562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workbookViewId="0">
      <selection sqref="A1:B6"/>
    </sheetView>
  </sheetViews>
  <sheetFormatPr defaultRowHeight="12.75" customHeight="1"/>
  <cols>
    <col min="1" max="1" width="47.85546875" style="13" bestFit="1" customWidth="1"/>
    <col min="2" max="2" width="147" style="13" customWidth="1"/>
    <col min="3" max="16384" width="9.140625" style="13"/>
  </cols>
  <sheetData>
    <row r="1" spans="1:2" ht="12.75" customHeight="1">
      <c r="A1" s="95"/>
      <c r="B1" s="95"/>
    </row>
    <row r="2" spans="1:2" ht="12.75" customHeight="1">
      <c r="A2" s="95"/>
      <c r="B2" s="95"/>
    </row>
    <row r="3" spans="1:2" ht="12.75" customHeight="1">
      <c r="A3" s="95"/>
      <c r="B3" s="95"/>
    </row>
    <row r="4" spans="1:2" ht="12.75" customHeight="1">
      <c r="A4" s="95"/>
      <c r="B4" s="95"/>
    </row>
    <row r="5" spans="1:2" ht="12.75" customHeight="1">
      <c r="A5" s="95"/>
      <c r="B5" s="95"/>
    </row>
    <row r="6" spans="1:2" ht="12.75" customHeight="1">
      <c r="A6" s="95"/>
      <c r="B6" s="95"/>
    </row>
    <row r="7" spans="1:2" ht="24" customHeight="1">
      <c r="A7" s="97" t="s">
        <v>542</v>
      </c>
      <c r="B7" s="95"/>
    </row>
    <row r="8" spans="1:2" ht="12.75" customHeight="1">
      <c r="A8" s="95"/>
      <c r="B8" s="95"/>
    </row>
    <row r="9" spans="1:2" ht="12.75" customHeight="1">
      <c r="A9" s="13" t="s">
        <v>915</v>
      </c>
    </row>
    <row r="10" spans="1:2" ht="12.75" customHeight="1">
      <c r="A10" s="13" t="s">
        <v>916</v>
      </c>
    </row>
    <row r="12" spans="1:2" ht="12.75" customHeight="1">
      <c r="A12" s="13" t="s">
        <v>917</v>
      </c>
    </row>
    <row r="14" spans="1:2" ht="12.75" customHeight="1">
      <c r="A14" s="96" t="s">
        <v>541</v>
      </c>
      <c r="B14" s="95"/>
    </row>
    <row r="15" spans="1:2">
      <c r="A15" s="96" t="s">
        <v>557</v>
      </c>
      <c r="B15" s="95"/>
    </row>
    <row r="16" spans="1:2">
      <c r="A16" s="96" t="s">
        <v>528</v>
      </c>
      <c r="B16" s="95"/>
    </row>
    <row r="17" spans="1:2">
      <c r="A17" s="96" t="s">
        <v>529</v>
      </c>
      <c r="B17" s="95"/>
    </row>
    <row r="18" spans="1:2">
      <c r="A18" s="96" t="s">
        <v>530</v>
      </c>
      <c r="B18" s="95"/>
    </row>
    <row r="19" spans="1:2">
      <c r="A19" s="96" t="s">
        <v>531</v>
      </c>
      <c r="B19" s="95"/>
    </row>
    <row r="20" spans="1:2" ht="12.75" customHeight="1">
      <c r="A20" s="95"/>
      <c r="B20" s="95"/>
    </row>
    <row r="21" spans="1:2">
      <c r="A21" s="14" t="s">
        <v>532</v>
      </c>
      <c r="B21" s="14" t="s">
        <v>533</v>
      </c>
    </row>
    <row r="22" spans="1:2">
      <c r="A22" s="15" t="s">
        <v>536</v>
      </c>
      <c r="B22" s="15" t="s">
        <v>534</v>
      </c>
    </row>
    <row r="23" spans="1:2">
      <c r="A23" s="15" t="s">
        <v>537</v>
      </c>
      <c r="B23" s="15" t="s">
        <v>535</v>
      </c>
    </row>
    <row r="24" spans="1:2">
      <c r="A24" s="15" t="s">
        <v>539</v>
      </c>
      <c r="B24" s="15" t="s">
        <v>538</v>
      </c>
    </row>
    <row r="25" spans="1:2">
      <c r="B25" s="15" t="s">
        <v>540</v>
      </c>
    </row>
  </sheetData>
  <mergeCells count="10">
    <mergeCell ref="A1:B6"/>
    <mergeCell ref="A7:B7"/>
    <mergeCell ref="A8:B8"/>
    <mergeCell ref="A15:B15"/>
    <mergeCell ref="A16:B16"/>
    <mergeCell ref="A20:B20"/>
    <mergeCell ref="A14:B14"/>
    <mergeCell ref="A17:B17"/>
    <mergeCell ref="A18:B18"/>
    <mergeCell ref="A19:B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zoomScale="90" zoomScaleNormal="90" workbookViewId="0">
      <selection activeCell="A13" sqref="A13:D18"/>
    </sheetView>
  </sheetViews>
  <sheetFormatPr defaultRowHeight="15"/>
  <cols>
    <col min="1" max="1" width="32.42578125" style="26" bestFit="1" customWidth="1"/>
    <col min="2" max="2" width="25.85546875" style="26" bestFit="1" customWidth="1"/>
    <col min="3" max="3" width="29.140625" style="26" bestFit="1" customWidth="1"/>
    <col min="4" max="4" width="31.85546875" style="26" bestFit="1" customWidth="1"/>
    <col min="5" max="16384" width="9.140625" style="26"/>
  </cols>
  <sheetData>
    <row r="1" spans="1:14" ht="12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5.75">
      <c r="A7" s="101" t="s">
        <v>1166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9" spans="1:14" ht="12.75" customHeight="1">
      <c r="A9" s="99" t="s">
        <v>526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>
      <c r="A10" s="98" t="s">
        <v>527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4" customFormat="1" ht="12.75" customHeight="1">
      <c r="A11" s="103" t="s">
        <v>805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3" spans="1:14" ht="12.75" customHeight="1">
      <c r="A13" s="12" t="s">
        <v>521</v>
      </c>
      <c r="B13" s="12" t="s">
        <v>522</v>
      </c>
      <c r="C13" s="12" t="s">
        <v>524</v>
      </c>
      <c r="D13" s="12" t="s">
        <v>556</v>
      </c>
    </row>
    <row r="14" spans="1:14">
      <c r="A14" s="25" t="s">
        <v>801</v>
      </c>
      <c r="B14" s="32">
        <v>115</v>
      </c>
      <c r="C14" s="92">
        <v>17743</v>
      </c>
      <c r="D14" s="4">
        <f>C14/$C$18</f>
        <v>0.61838222455189684</v>
      </c>
    </row>
    <row r="15" spans="1:14">
      <c r="A15" s="3" t="s">
        <v>802</v>
      </c>
      <c r="B15" s="32">
        <v>66</v>
      </c>
      <c r="C15" s="33">
        <v>9172.61</v>
      </c>
      <c r="D15" s="4">
        <f t="shared" ref="D15:D17" si="0">C15/$C$18</f>
        <v>0.31968545210770299</v>
      </c>
    </row>
    <row r="16" spans="1:14">
      <c r="A16" s="3" t="s">
        <v>803</v>
      </c>
      <c r="B16" s="32">
        <v>4</v>
      </c>
      <c r="C16" s="33">
        <v>345</v>
      </c>
      <c r="D16" s="4">
        <f t="shared" si="0"/>
        <v>1.2024001999121028E-2</v>
      </c>
    </row>
    <row r="17" spans="1:4">
      <c r="A17" s="3" t="s">
        <v>804</v>
      </c>
      <c r="B17" s="32">
        <v>9</v>
      </c>
      <c r="C17" s="33">
        <v>1432</v>
      </c>
      <c r="D17" s="4">
        <f t="shared" si="0"/>
        <v>4.9908321341279163E-2</v>
      </c>
    </row>
    <row r="18" spans="1:4">
      <c r="A18" s="2" t="s">
        <v>523</v>
      </c>
      <c r="B18" s="94">
        <v>194</v>
      </c>
      <c r="C18" s="93">
        <v>28692.61</v>
      </c>
      <c r="D18" s="5">
        <f>C14/$C$14</f>
        <v>1</v>
      </c>
    </row>
  </sheetData>
  <mergeCells count="5">
    <mergeCell ref="A10:N10"/>
    <mergeCell ref="A9:N9"/>
    <mergeCell ref="A1:N6"/>
    <mergeCell ref="A7:N7"/>
    <mergeCell ref="A11:N1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9"/>
  <sheetViews>
    <sheetView zoomScale="90" zoomScaleNormal="90" workbookViewId="0">
      <selection sqref="A1:O6"/>
    </sheetView>
  </sheetViews>
  <sheetFormatPr defaultRowHeight="15"/>
  <cols>
    <col min="1" max="1" width="12.85546875" customWidth="1"/>
    <col min="2" max="2" width="24" bestFit="1" customWidth="1"/>
    <col min="3" max="3" width="12.85546875" style="1" bestFit="1" customWidth="1"/>
    <col min="4" max="4" width="34.85546875" bestFit="1" customWidth="1"/>
    <col min="5" max="5" width="81.7109375" bestFit="1" customWidth="1"/>
    <col min="6" max="6" width="10.140625" bestFit="1" customWidth="1"/>
    <col min="7" max="7" width="18.140625" bestFit="1" customWidth="1"/>
    <col min="8" max="8" width="13.5703125" bestFit="1" customWidth="1"/>
    <col min="9" max="9" width="4.7109375" bestFit="1" customWidth="1"/>
    <col min="10" max="10" width="10.42578125" bestFit="1" customWidth="1"/>
    <col min="11" max="11" width="13.5703125" bestFit="1" customWidth="1"/>
    <col min="12" max="12" width="11" bestFit="1" customWidth="1"/>
    <col min="13" max="13" width="17" bestFit="1" customWidth="1"/>
    <col min="14" max="14" width="23.42578125" bestFit="1" customWidth="1"/>
    <col min="15" max="15" width="26.42578125" bestFit="1" customWidth="1"/>
  </cols>
  <sheetData>
    <row r="1" spans="1:15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2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21" customHeight="1">
      <c r="A7" s="111" t="s">
        <v>1165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2.75" customHeight="1"/>
    <row r="9" spans="1:15">
      <c r="A9" s="99" t="s">
        <v>526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5">
      <c r="A10" s="98" t="s">
        <v>525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5">
      <c r="A11" s="11" t="s">
        <v>1112</v>
      </c>
    </row>
    <row r="12" spans="1:15">
      <c r="A12" s="11" t="s">
        <v>1113</v>
      </c>
    </row>
    <row r="13" spans="1:15" ht="15.75" thickBot="1">
      <c r="A13" s="11"/>
    </row>
    <row r="14" spans="1:15" ht="15.75" thickBot="1">
      <c r="A14" s="112" t="s">
        <v>0</v>
      </c>
      <c r="B14" s="104" t="s">
        <v>1</v>
      </c>
      <c r="C14" s="104" t="s">
        <v>544</v>
      </c>
      <c r="D14" s="104" t="s">
        <v>2</v>
      </c>
      <c r="E14" s="104" t="s">
        <v>3</v>
      </c>
      <c r="F14" s="104" t="s">
        <v>4</v>
      </c>
      <c r="G14" s="104" t="s">
        <v>5</v>
      </c>
      <c r="H14" s="104" t="s">
        <v>6</v>
      </c>
      <c r="I14" s="104" t="s">
        <v>7</v>
      </c>
      <c r="J14" s="104" t="s">
        <v>8</v>
      </c>
      <c r="K14" s="107" t="s">
        <v>9</v>
      </c>
      <c r="L14" s="104" t="s">
        <v>887</v>
      </c>
      <c r="M14" s="51"/>
      <c r="N14" s="104" t="s">
        <v>885</v>
      </c>
      <c r="O14" s="107" t="s">
        <v>886</v>
      </c>
    </row>
    <row r="15" spans="1:15">
      <c r="A15" s="113"/>
      <c r="B15" s="105"/>
      <c r="C15" s="105"/>
      <c r="D15" s="105"/>
      <c r="E15" s="105"/>
      <c r="F15" s="105"/>
      <c r="G15" s="105"/>
      <c r="H15" s="105"/>
      <c r="I15" s="105"/>
      <c r="J15" s="105"/>
      <c r="K15" s="108"/>
      <c r="L15" s="105"/>
      <c r="M15" s="52" t="s">
        <v>888</v>
      </c>
      <c r="N15" s="105"/>
      <c r="O15" s="108"/>
    </row>
    <row r="16" spans="1:15">
      <c r="A16" s="113"/>
      <c r="B16" s="105"/>
      <c r="C16" s="105"/>
      <c r="D16" s="105"/>
      <c r="E16" s="105"/>
      <c r="F16" s="105"/>
      <c r="G16" s="105"/>
      <c r="H16" s="105"/>
      <c r="I16" s="105"/>
      <c r="J16" s="105"/>
      <c r="K16" s="108"/>
      <c r="L16" s="105"/>
      <c r="M16" s="52" t="s">
        <v>889</v>
      </c>
      <c r="N16" s="105"/>
      <c r="O16" s="108"/>
    </row>
    <row r="17" spans="1:15">
      <c r="A17" s="113"/>
      <c r="B17" s="105"/>
      <c r="C17" s="105"/>
      <c r="D17" s="105"/>
      <c r="E17" s="105"/>
      <c r="F17" s="105"/>
      <c r="G17" s="105"/>
      <c r="H17" s="105"/>
      <c r="I17" s="105"/>
      <c r="J17" s="105"/>
      <c r="K17" s="108"/>
      <c r="L17" s="105"/>
      <c r="M17" s="52" t="s">
        <v>890</v>
      </c>
      <c r="N17" s="105"/>
      <c r="O17" s="108"/>
    </row>
    <row r="18" spans="1:15" ht="15.75" thickBot="1">
      <c r="A18" s="114"/>
      <c r="B18" s="106"/>
      <c r="C18" s="106"/>
      <c r="D18" s="106"/>
      <c r="E18" s="106"/>
      <c r="F18" s="106"/>
      <c r="G18" s="106"/>
      <c r="H18" s="106"/>
      <c r="I18" s="106"/>
      <c r="J18" s="106"/>
      <c r="K18" s="109"/>
      <c r="L18" s="106"/>
      <c r="M18" s="50"/>
      <c r="N18" s="106"/>
      <c r="O18" s="109"/>
    </row>
    <row r="19" spans="1:15" s="10" customFormat="1" ht="15.75" thickBot="1">
      <c r="A19" s="6" t="s">
        <v>143</v>
      </c>
      <c r="B19" s="7" t="s">
        <v>144</v>
      </c>
      <c r="C19" s="9" t="s">
        <v>543</v>
      </c>
      <c r="D19" s="7" t="s">
        <v>145</v>
      </c>
      <c r="E19" s="7" t="s">
        <v>146</v>
      </c>
      <c r="F19" s="7" t="s">
        <v>147</v>
      </c>
      <c r="G19" s="7" t="s">
        <v>72</v>
      </c>
      <c r="H19" s="8">
        <v>45199</v>
      </c>
      <c r="I19" s="7" t="s">
        <v>23</v>
      </c>
      <c r="J19" s="7" t="s">
        <v>24</v>
      </c>
      <c r="K19" s="59">
        <v>254.15</v>
      </c>
      <c r="L19" s="49"/>
      <c r="M19" s="7" t="s">
        <v>891</v>
      </c>
      <c r="N19" s="49"/>
      <c r="O19" s="63"/>
    </row>
    <row r="20" spans="1:15" s="10" customFormat="1" ht="15.75" thickBot="1">
      <c r="A20" s="6" t="s">
        <v>148</v>
      </c>
      <c r="B20" s="7" t="s">
        <v>149</v>
      </c>
      <c r="C20" s="7" t="s">
        <v>543</v>
      </c>
      <c r="D20" s="7" t="s">
        <v>145</v>
      </c>
      <c r="E20" s="7" t="s">
        <v>150</v>
      </c>
      <c r="F20" s="7" t="s">
        <v>147</v>
      </c>
      <c r="G20" s="7" t="s">
        <v>72</v>
      </c>
      <c r="H20" s="8">
        <v>45199</v>
      </c>
      <c r="I20" s="7" t="s">
        <v>16</v>
      </c>
      <c r="J20" s="7" t="s">
        <v>17</v>
      </c>
      <c r="K20" s="59">
        <v>116.9</v>
      </c>
      <c r="L20" s="49"/>
      <c r="M20" s="7" t="s">
        <v>891</v>
      </c>
      <c r="N20" s="49"/>
      <c r="O20" s="64"/>
    </row>
    <row r="21" spans="1:15" s="10" customFormat="1" ht="15.75" thickBot="1">
      <c r="A21" s="6" t="s">
        <v>600</v>
      </c>
      <c r="B21" s="7" t="s">
        <v>601</v>
      </c>
      <c r="C21" s="7" t="s">
        <v>543</v>
      </c>
      <c r="D21" s="7" t="s">
        <v>128</v>
      </c>
      <c r="E21" s="7" t="s">
        <v>607</v>
      </c>
      <c r="F21" s="7" t="s">
        <v>14</v>
      </c>
      <c r="G21" s="7" t="s">
        <v>15</v>
      </c>
      <c r="H21" s="8">
        <v>45017</v>
      </c>
      <c r="I21" s="7" t="s">
        <v>23</v>
      </c>
      <c r="J21" s="7" t="s">
        <v>24</v>
      </c>
      <c r="K21" s="59">
        <v>509.88</v>
      </c>
      <c r="L21" s="49"/>
      <c r="M21" s="7" t="s">
        <v>891</v>
      </c>
      <c r="N21" s="49"/>
      <c r="O21" s="64"/>
    </row>
    <row r="22" spans="1:15" s="10" customFormat="1" ht="15.75" thickBot="1">
      <c r="A22" s="6" t="s">
        <v>574</v>
      </c>
      <c r="B22" s="7" t="s">
        <v>575</v>
      </c>
      <c r="C22" s="7" t="s">
        <v>543</v>
      </c>
      <c r="D22" s="7" t="s">
        <v>584</v>
      </c>
      <c r="E22" s="7" t="s">
        <v>585</v>
      </c>
      <c r="F22" s="7" t="s">
        <v>14</v>
      </c>
      <c r="G22" s="7" t="s">
        <v>15</v>
      </c>
      <c r="H22" s="8">
        <v>45017</v>
      </c>
      <c r="I22" s="7" t="s">
        <v>16</v>
      </c>
      <c r="J22" s="7" t="s">
        <v>17</v>
      </c>
      <c r="K22" s="59">
        <v>201.13</v>
      </c>
      <c r="L22" s="49"/>
      <c r="M22" s="7" t="s">
        <v>891</v>
      </c>
      <c r="N22" s="49"/>
      <c r="O22" s="64"/>
    </row>
    <row r="23" spans="1:15" s="10" customFormat="1" ht="15.75" thickBot="1">
      <c r="A23" s="6" t="s">
        <v>67</v>
      </c>
      <c r="B23" s="7" t="s">
        <v>68</v>
      </c>
      <c r="C23" s="7" t="s">
        <v>543</v>
      </c>
      <c r="D23" s="7" t="s">
        <v>69</v>
      </c>
      <c r="E23" s="7" t="s">
        <v>70</v>
      </c>
      <c r="F23" s="7" t="s">
        <v>71</v>
      </c>
      <c r="G23" s="7" t="s">
        <v>72</v>
      </c>
      <c r="H23" s="8">
        <v>44506</v>
      </c>
      <c r="I23" s="7" t="s">
        <v>16</v>
      </c>
      <c r="J23" s="7" t="s">
        <v>17</v>
      </c>
      <c r="K23" s="59">
        <v>77.599999999999994</v>
      </c>
      <c r="L23" s="8">
        <v>43922</v>
      </c>
      <c r="M23" s="7" t="s">
        <v>892</v>
      </c>
      <c r="N23" s="49"/>
      <c r="O23" s="64"/>
    </row>
    <row r="24" spans="1:15" s="10" customFormat="1" ht="15.75" thickBot="1">
      <c r="A24" s="6" t="s">
        <v>73</v>
      </c>
      <c r="B24" s="7" t="s">
        <v>74</v>
      </c>
      <c r="C24" s="7" t="s">
        <v>543</v>
      </c>
      <c r="D24" s="7" t="s">
        <v>69</v>
      </c>
      <c r="E24" s="7" t="s">
        <v>70</v>
      </c>
      <c r="F24" s="7" t="s">
        <v>71</v>
      </c>
      <c r="G24" s="7" t="s">
        <v>72</v>
      </c>
      <c r="H24" s="8">
        <v>44437</v>
      </c>
      <c r="I24" s="7" t="s">
        <v>23</v>
      </c>
      <c r="J24" s="7" t="s">
        <v>24</v>
      </c>
      <c r="K24" s="59">
        <v>228.4</v>
      </c>
      <c r="L24" s="8">
        <v>43922</v>
      </c>
      <c r="M24" s="7" t="s">
        <v>892</v>
      </c>
      <c r="N24" s="8">
        <v>44351</v>
      </c>
      <c r="O24" s="65">
        <v>44365</v>
      </c>
    </row>
    <row r="25" spans="1:15" s="10" customFormat="1" ht="15.75" thickBot="1">
      <c r="A25" s="6" t="s">
        <v>989</v>
      </c>
      <c r="B25" s="7" t="s">
        <v>990</v>
      </c>
      <c r="C25" s="7" t="s">
        <v>543</v>
      </c>
      <c r="D25" s="7" t="s">
        <v>995</v>
      </c>
      <c r="E25" s="7" t="s">
        <v>996</v>
      </c>
      <c r="F25" s="7" t="s">
        <v>997</v>
      </c>
      <c r="G25" s="7" t="s">
        <v>22</v>
      </c>
      <c r="H25" s="8">
        <v>45627</v>
      </c>
      <c r="I25" s="7" t="s">
        <v>16</v>
      </c>
      <c r="J25" s="7" t="s">
        <v>17</v>
      </c>
      <c r="K25" s="59">
        <v>51.26</v>
      </c>
      <c r="L25" s="49"/>
      <c r="M25" s="7" t="s">
        <v>891</v>
      </c>
      <c r="N25" s="49"/>
      <c r="O25" s="64"/>
    </row>
    <row r="26" spans="1:15" s="10" customFormat="1" ht="15.75" thickBot="1">
      <c r="A26" s="6" t="s">
        <v>1009</v>
      </c>
      <c r="B26" s="7" t="s">
        <v>1010</v>
      </c>
      <c r="C26" s="7" t="s">
        <v>543</v>
      </c>
      <c r="D26" s="7" t="s">
        <v>995</v>
      </c>
      <c r="E26" s="7" t="s">
        <v>1031</v>
      </c>
      <c r="F26" s="7" t="s">
        <v>997</v>
      </c>
      <c r="G26" s="7" t="s">
        <v>22</v>
      </c>
      <c r="H26" s="8">
        <v>45627</v>
      </c>
      <c r="I26" s="7" t="s">
        <v>23</v>
      </c>
      <c r="J26" s="7" t="s">
        <v>24</v>
      </c>
      <c r="K26" s="59">
        <v>104.35</v>
      </c>
      <c r="L26" s="49"/>
      <c r="M26" s="7" t="s">
        <v>891</v>
      </c>
      <c r="N26" s="49"/>
      <c r="O26" s="64"/>
    </row>
    <row r="27" spans="1:15" s="10" customFormat="1" ht="15.75" thickBot="1">
      <c r="A27" s="6" t="s">
        <v>216</v>
      </c>
      <c r="B27" s="7" t="s">
        <v>217</v>
      </c>
      <c r="C27" s="7" t="s">
        <v>543</v>
      </c>
      <c r="D27" s="7" t="s">
        <v>91</v>
      </c>
      <c r="E27" s="7" t="s">
        <v>218</v>
      </c>
      <c r="F27" s="7" t="s">
        <v>219</v>
      </c>
      <c r="G27" s="7" t="s">
        <v>22</v>
      </c>
      <c r="H27" s="8">
        <v>44651</v>
      </c>
      <c r="I27" s="7" t="s">
        <v>23</v>
      </c>
      <c r="J27" s="7" t="s">
        <v>24</v>
      </c>
      <c r="K27" s="59">
        <v>203.1</v>
      </c>
      <c r="L27" s="8">
        <v>44106</v>
      </c>
      <c r="M27" s="7" t="s">
        <v>892</v>
      </c>
      <c r="N27" s="49"/>
      <c r="O27" s="64"/>
    </row>
    <row r="28" spans="1:15" s="10" customFormat="1" ht="15.75" thickBot="1">
      <c r="A28" s="6" t="s">
        <v>220</v>
      </c>
      <c r="B28" s="7" t="s">
        <v>221</v>
      </c>
      <c r="C28" s="7" t="s">
        <v>543</v>
      </c>
      <c r="D28" s="7" t="s">
        <v>91</v>
      </c>
      <c r="E28" s="7" t="s">
        <v>222</v>
      </c>
      <c r="F28" s="7" t="s">
        <v>219</v>
      </c>
      <c r="G28" s="7" t="s">
        <v>22</v>
      </c>
      <c r="H28" s="8">
        <v>44651</v>
      </c>
      <c r="I28" s="7" t="s">
        <v>16</v>
      </c>
      <c r="J28" s="7" t="s">
        <v>17</v>
      </c>
      <c r="K28" s="60">
        <v>80</v>
      </c>
      <c r="L28" s="8">
        <v>44106</v>
      </c>
      <c r="M28" s="7" t="s">
        <v>891</v>
      </c>
      <c r="N28" s="49"/>
      <c r="O28" s="64"/>
    </row>
    <row r="29" spans="1:15" s="10" customFormat="1" ht="15.75" thickBot="1">
      <c r="A29" s="6" t="s">
        <v>806</v>
      </c>
      <c r="B29" s="7" t="s">
        <v>807</v>
      </c>
      <c r="C29" s="7" t="s">
        <v>543</v>
      </c>
      <c r="D29" s="7" t="s">
        <v>808</v>
      </c>
      <c r="E29" s="7" t="s">
        <v>809</v>
      </c>
      <c r="F29" s="7" t="s">
        <v>169</v>
      </c>
      <c r="G29" s="7" t="s">
        <v>32</v>
      </c>
      <c r="H29" s="8">
        <v>45078</v>
      </c>
      <c r="I29" s="7" t="s">
        <v>23</v>
      </c>
      <c r="J29" s="7" t="s">
        <v>24</v>
      </c>
      <c r="K29" s="59">
        <v>304.5</v>
      </c>
      <c r="L29" s="49"/>
      <c r="M29" s="7" t="s">
        <v>891</v>
      </c>
      <c r="N29" s="49"/>
      <c r="O29" s="64"/>
    </row>
    <row r="30" spans="1:15" s="10" customFormat="1" ht="15.75" thickBot="1">
      <c r="A30" s="6" t="s">
        <v>810</v>
      </c>
      <c r="B30" s="7" t="s">
        <v>811</v>
      </c>
      <c r="C30" s="7" t="s">
        <v>543</v>
      </c>
      <c r="D30" s="7" t="s">
        <v>808</v>
      </c>
      <c r="E30" s="7" t="s">
        <v>812</v>
      </c>
      <c r="F30" s="7" t="s">
        <v>169</v>
      </c>
      <c r="G30" s="7" t="s">
        <v>32</v>
      </c>
      <c r="H30" s="8">
        <v>45078</v>
      </c>
      <c r="I30" s="7" t="s">
        <v>16</v>
      </c>
      <c r="J30" s="7" t="s">
        <v>17</v>
      </c>
      <c r="K30" s="59">
        <v>182.4</v>
      </c>
      <c r="L30" s="49"/>
      <c r="M30" s="7" t="s">
        <v>891</v>
      </c>
      <c r="N30" s="49"/>
      <c r="O30" s="64"/>
    </row>
    <row r="31" spans="1:15" s="10" customFormat="1" ht="15.75" thickBot="1">
      <c r="A31" s="6" t="s">
        <v>918</v>
      </c>
      <c r="B31" s="7" t="s">
        <v>919</v>
      </c>
      <c r="C31" s="7" t="s">
        <v>543</v>
      </c>
      <c r="D31" s="7" t="s">
        <v>939</v>
      </c>
      <c r="E31" s="7" t="s">
        <v>940</v>
      </c>
      <c r="F31" s="7" t="s">
        <v>345</v>
      </c>
      <c r="G31" s="7" t="s">
        <v>32</v>
      </c>
      <c r="H31" s="8">
        <v>44882</v>
      </c>
      <c r="I31" s="7" t="s">
        <v>16</v>
      </c>
      <c r="J31" s="7" t="s">
        <v>17</v>
      </c>
      <c r="K31" s="59">
        <v>51.63</v>
      </c>
      <c r="L31" s="49"/>
      <c r="M31" s="7" t="s">
        <v>891</v>
      </c>
      <c r="N31" s="49"/>
      <c r="O31" s="64"/>
    </row>
    <row r="32" spans="1:15" s="10" customFormat="1" ht="15.75" thickBot="1">
      <c r="A32" s="6" t="s">
        <v>920</v>
      </c>
      <c r="B32" s="7" t="s">
        <v>921</v>
      </c>
      <c r="C32" s="7" t="s">
        <v>543</v>
      </c>
      <c r="D32" s="7" t="s">
        <v>939</v>
      </c>
      <c r="E32" s="7" t="s">
        <v>941</v>
      </c>
      <c r="F32" s="7" t="s">
        <v>345</v>
      </c>
      <c r="G32" s="7" t="s">
        <v>32</v>
      </c>
      <c r="H32" s="8">
        <v>44592</v>
      </c>
      <c r="I32" s="7" t="s">
        <v>23</v>
      </c>
      <c r="J32" s="7" t="s">
        <v>24</v>
      </c>
      <c r="K32" s="59">
        <v>141.05000000000001</v>
      </c>
      <c r="L32" s="8">
        <v>44130</v>
      </c>
      <c r="M32" s="7" t="s">
        <v>892</v>
      </c>
      <c r="N32" s="49"/>
      <c r="O32" s="64"/>
    </row>
    <row r="33" spans="1:15" s="10" customFormat="1" ht="15.75" thickBot="1">
      <c r="A33" s="6" t="s">
        <v>922</v>
      </c>
      <c r="B33" s="7" t="s">
        <v>923</v>
      </c>
      <c r="C33" s="7" t="s">
        <v>543</v>
      </c>
      <c r="D33" s="7" t="s">
        <v>939</v>
      </c>
      <c r="E33" s="7" t="s">
        <v>941</v>
      </c>
      <c r="F33" s="7" t="s">
        <v>345</v>
      </c>
      <c r="G33" s="7" t="s">
        <v>32</v>
      </c>
      <c r="H33" s="8">
        <v>44592</v>
      </c>
      <c r="I33" s="7" t="s">
        <v>23</v>
      </c>
      <c r="J33" s="7" t="s">
        <v>24</v>
      </c>
      <c r="K33" s="59">
        <v>68.95</v>
      </c>
      <c r="L33" s="8">
        <v>44130</v>
      </c>
      <c r="M33" s="7" t="s">
        <v>892</v>
      </c>
      <c r="N33" s="49"/>
      <c r="O33" s="64"/>
    </row>
    <row r="34" spans="1:15" s="10" customFormat="1" ht="15.75" thickBot="1">
      <c r="A34" s="6" t="s">
        <v>576</v>
      </c>
      <c r="B34" s="7" t="s">
        <v>693</v>
      </c>
      <c r="C34" s="7" t="s">
        <v>543</v>
      </c>
      <c r="D34" s="7" t="s">
        <v>586</v>
      </c>
      <c r="E34" s="7" t="s">
        <v>587</v>
      </c>
      <c r="F34" s="7" t="s">
        <v>93</v>
      </c>
      <c r="G34" s="7" t="s">
        <v>22</v>
      </c>
      <c r="H34" s="8">
        <v>45291</v>
      </c>
      <c r="I34" s="7" t="s">
        <v>16</v>
      </c>
      <c r="J34" s="7" t="s">
        <v>17</v>
      </c>
      <c r="K34" s="59">
        <v>202.21</v>
      </c>
      <c r="L34" s="49"/>
      <c r="M34" s="7" t="s">
        <v>891</v>
      </c>
      <c r="N34" s="49"/>
      <c r="O34" s="64"/>
    </row>
    <row r="35" spans="1:15" s="10" customFormat="1" ht="15.75" thickBot="1">
      <c r="A35" s="6" t="s">
        <v>602</v>
      </c>
      <c r="B35" s="7" t="s">
        <v>694</v>
      </c>
      <c r="C35" s="7" t="s">
        <v>543</v>
      </c>
      <c r="D35" s="7" t="s">
        <v>586</v>
      </c>
      <c r="E35" s="7" t="s">
        <v>587</v>
      </c>
      <c r="F35" s="7" t="s">
        <v>93</v>
      </c>
      <c r="G35" s="7" t="s">
        <v>22</v>
      </c>
      <c r="H35" s="8">
        <v>45291</v>
      </c>
      <c r="I35" s="7" t="s">
        <v>23</v>
      </c>
      <c r="J35" s="7" t="s">
        <v>24</v>
      </c>
      <c r="K35" s="59">
        <v>508.61</v>
      </c>
      <c r="L35" s="49"/>
      <c r="M35" s="7" t="s">
        <v>891</v>
      </c>
      <c r="N35" s="49"/>
      <c r="O35" s="64"/>
    </row>
    <row r="36" spans="1:15" s="10" customFormat="1" ht="15.75" thickBot="1">
      <c r="A36" s="6" t="s">
        <v>779</v>
      </c>
      <c r="B36" s="7" t="s">
        <v>780</v>
      </c>
      <c r="C36" s="7" t="s">
        <v>543</v>
      </c>
      <c r="D36" s="7" t="s">
        <v>91</v>
      </c>
      <c r="E36" s="7" t="s">
        <v>790</v>
      </c>
      <c r="F36" s="7" t="s">
        <v>598</v>
      </c>
      <c r="G36" s="7" t="s">
        <v>32</v>
      </c>
      <c r="H36" s="8">
        <v>44910</v>
      </c>
      <c r="I36" s="7" t="s">
        <v>23</v>
      </c>
      <c r="J36" s="7" t="s">
        <v>24</v>
      </c>
      <c r="K36" s="59">
        <v>349.2</v>
      </c>
      <c r="L36" s="8">
        <v>44245</v>
      </c>
      <c r="M36" s="7" t="s">
        <v>892</v>
      </c>
      <c r="N36" s="49"/>
      <c r="O36" s="64"/>
    </row>
    <row r="37" spans="1:15" s="10" customFormat="1" ht="15.75" thickBot="1">
      <c r="A37" s="6" t="s">
        <v>777</v>
      </c>
      <c r="B37" s="7" t="s">
        <v>778</v>
      </c>
      <c r="C37" s="7" t="s">
        <v>543</v>
      </c>
      <c r="D37" s="7" t="s">
        <v>91</v>
      </c>
      <c r="E37" s="7" t="s">
        <v>790</v>
      </c>
      <c r="F37" s="7" t="s">
        <v>598</v>
      </c>
      <c r="G37" s="7" t="s">
        <v>32</v>
      </c>
      <c r="H37" s="8">
        <v>44910</v>
      </c>
      <c r="I37" s="7" t="s">
        <v>16</v>
      </c>
      <c r="J37" s="7" t="s">
        <v>17</v>
      </c>
      <c r="K37" s="59">
        <v>106.7</v>
      </c>
      <c r="L37" s="49"/>
      <c r="M37" s="7" t="s">
        <v>891</v>
      </c>
      <c r="N37" s="49"/>
      <c r="O37" s="64"/>
    </row>
    <row r="38" spans="1:15" s="10" customFormat="1" ht="15.75" thickBot="1">
      <c r="A38" s="6" t="s">
        <v>603</v>
      </c>
      <c r="B38" s="7" t="s">
        <v>813</v>
      </c>
      <c r="C38" s="7" t="s">
        <v>543</v>
      </c>
      <c r="D38" s="7" t="s">
        <v>588</v>
      </c>
      <c r="E38" s="7" t="s">
        <v>608</v>
      </c>
      <c r="F38" s="7" t="s">
        <v>590</v>
      </c>
      <c r="G38" s="7" t="s">
        <v>22</v>
      </c>
      <c r="H38" s="8">
        <v>45291</v>
      </c>
      <c r="I38" s="7" t="s">
        <v>23</v>
      </c>
      <c r="J38" s="7" t="s">
        <v>24</v>
      </c>
      <c r="K38" s="59">
        <v>152.5</v>
      </c>
      <c r="L38" s="49"/>
      <c r="M38" s="7" t="s">
        <v>891</v>
      </c>
      <c r="N38" s="49"/>
      <c r="O38" s="64"/>
    </row>
    <row r="39" spans="1:15" s="10" customFormat="1" ht="15.75" thickBot="1">
      <c r="A39" s="6" t="s">
        <v>577</v>
      </c>
      <c r="B39" s="7" t="s">
        <v>814</v>
      </c>
      <c r="C39" s="7" t="s">
        <v>543</v>
      </c>
      <c r="D39" s="7" t="s">
        <v>588</v>
      </c>
      <c r="E39" s="7" t="s">
        <v>589</v>
      </c>
      <c r="F39" s="7" t="s">
        <v>590</v>
      </c>
      <c r="G39" s="7" t="s">
        <v>22</v>
      </c>
      <c r="H39" s="8">
        <v>45291</v>
      </c>
      <c r="I39" s="7" t="s">
        <v>16</v>
      </c>
      <c r="J39" s="7" t="s">
        <v>17</v>
      </c>
      <c r="K39" s="60">
        <v>0</v>
      </c>
      <c r="L39" s="49"/>
      <c r="M39" s="7" t="s">
        <v>891</v>
      </c>
      <c r="N39" s="49"/>
      <c r="O39" s="64"/>
    </row>
    <row r="40" spans="1:15" s="10" customFormat="1" ht="15.75" thickBot="1">
      <c r="A40" s="6" t="s">
        <v>696</v>
      </c>
      <c r="B40" s="7" t="s">
        <v>697</v>
      </c>
      <c r="C40" s="7" t="s">
        <v>543</v>
      </c>
      <c r="D40" s="7" t="s">
        <v>698</v>
      </c>
      <c r="E40" s="7" t="s">
        <v>699</v>
      </c>
      <c r="F40" s="7" t="s">
        <v>307</v>
      </c>
      <c r="G40" s="7" t="s">
        <v>72</v>
      </c>
      <c r="H40" s="8">
        <v>45261</v>
      </c>
      <c r="I40" s="7" t="s">
        <v>23</v>
      </c>
      <c r="J40" s="7" t="s">
        <v>24</v>
      </c>
      <c r="K40" s="59">
        <v>303.13</v>
      </c>
      <c r="L40" s="49"/>
      <c r="M40" s="7" t="s">
        <v>891</v>
      </c>
      <c r="N40" s="49"/>
      <c r="O40" s="64"/>
    </row>
    <row r="41" spans="1:15" s="10" customFormat="1" ht="15.75" thickBot="1">
      <c r="A41" s="6" t="s">
        <v>700</v>
      </c>
      <c r="B41" s="7" t="s">
        <v>701</v>
      </c>
      <c r="C41" s="7" t="s">
        <v>543</v>
      </c>
      <c r="D41" s="7" t="s">
        <v>698</v>
      </c>
      <c r="E41" s="7" t="s">
        <v>699</v>
      </c>
      <c r="F41" s="7" t="s">
        <v>307</v>
      </c>
      <c r="G41" s="7" t="s">
        <v>72</v>
      </c>
      <c r="H41" s="8">
        <v>45261</v>
      </c>
      <c r="I41" s="7" t="s">
        <v>16</v>
      </c>
      <c r="J41" s="7" t="s">
        <v>17</v>
      </c>
      <c r="K41" s="59">
        <v>251.05</v>
      </c>
      <c r="L41" s="49"/>
      <c r="M41" s="7" t="s">
        <v>891</v>
      </c>
      <c r="N41" s="49"/>
      <c r="O41" s="64"/>
    </row>
    <row r="42" spans="1:15" s="10" customFormat="1" ht="15.75" thickBot="1">
      <c r="A42" s="6" t="s">
        <v>1011</v>
      </c>
      <c r="B42" s="7" t="s">
        <v>1012</v>
      </c>
      <c r="C42" s="7" t="s">
        <v>543</v>
      </c>
      <c r="D42" s="7" t="s">
        <v>91</v>
      </c>
      <c r="E42" s="7" t="s">
        <v>1032</v>
      </c>
      <c r="F42" s="7" t="s">
        <v>1033</v>
      </c>
      <c r="G42" s="7" t="s">
        <v>15</v>
      </c>
      <c r="H42" s="8">
        <v>45275</v>
      </c>
      <c r="I42" s="7" t="s">
        <v>23</v>
      </c>
      <c r="J42" s="7" t="s">
        <v>24</v>
      </c>
      <c r="K42" s="59">
        <v>261.63</v>
      </c>
      <c r="L42" s="49"/>
      <c r="M42" s="7" t="s">
        <v>891</v>
      </c>
      <c r="N42" s="49"/>
      <c r="O42" s="64"/>
    </row>
    <row r="43" spans="1:15" s="10" customFormat="1" ht="15.75" thickBot="1">
      <c r="A43" s="6" t="s">
        <v>1013</v>
      </c>
      <c r="B43" s="7" t="s">
        <v>1014</v>
      </c>
      <c r="C43" s="7" t="s">
        <v>543</v>
      </c>
      <c r="D43" s="7" t="s">
        <v>91</v>
      </c>
      <c r="E43" s="7" t="s">
        <v>1032</v>
      </c>
      <c r="F43" s="7" t="s">
        <v>1033</v>
      </c>
      <c r="G43" s="7" t="s">
        <v>15</v>
      </c>
      <c r="H43" s="8">
        <v>45275</v>
      </c>
      <c r="I43" s="7" t="s">
        <v>16</v>
      </c>
      <c r="J43" s="7" t="s">
        <v>17</v>
      </c>
      <c r="K43" s="60">
        <v>150</v>
      </c>
      <c r="L43" s="49"/>
      <c r="M43" s="7" t="s">
        <v>891</v>
      </c>
      <c r="N43" s="49"/>
      <c r="O43" s="64"/>
    </row>
    <row r="44" spans="1:15" s="10" customFormat="1" ht="15.75" thickBot="1">
      <c r="A44" s="6" t="s">
        <v>41</v>
      </c>
      <c r="B44" s="7" t="s">
        <v>42</v>
      </c>
      <c r="C44" s="7" t="s">
        <v>543</v>
      </c>
      <c r="D44" s="7" t="s">
        <v>38</v>
      </c>
      <c r="E44" s="7" t="s">
        <v>39</v>
      </c>
      <c r="F44" s="7" t="s">
        <v>40</v>
      </c>
      <c r="G44" s="7" t="s">
        <v>32</v>
      </c>
      <c r="H44" s="8">
        <v>45078</v>
      </c>
      <c r="I44" s="7" t="s">
        <v>23</v>
      </c>
      <c r="J44" s="7" t="s">
        <v>24</v>
      </c>
      <c r="K44" s="59">
        <v>359.37</v>
      </c>
      <c r="L44" s="49"/>
      <c r="M44" s="7" t="s">
        <v>891</v>
      </c>
      <c r="N44" s="49"/>
      <c r="O44" s="64"/>
    </row>
    <row r="45" spans="1:15" s="10" customFormat="1" ht="15.75" thickBot="1">
      <c r="A45" s="6" t="s">
        <v>36</v>
      </c>
      <c r="B45" s="7" t="s">
        <v>37</v>
      </c>
      <c r="C45" s="7" t="s">
        <v>543</v>
      </c>
      <c r="D45" s="7" t="s">
        <v>38</v>
      </c>
      <c r="E45" s="7" t="s">
        <v>39</v>
      </c>
      <c r="F45" s="7" t="s">
        <v>40</v>
      </c>
      <c r="G45" s="7" t="s">
        <v>32</v>
      </c>
      <c r="H45" s="8">
        <v>45078</v>
      </c>
      <c r="I45" s="7" t="s">
        <v>16</v>
      </c>
      <c r="J45" s="7" t="s">
        <v>17</v>
      </c>
      <c r="K45" s="59">
        <v>153.75</v>
      </c>
      <c r="L45" s="49"/>
      <c r="M45" s="7" t="s">
        <v>891</v>
      </c>
      <c r="N45" s="49"/>
      <c r="O45" s="64"/>
    </row>
    <row r="46" spans="1:15" s="10" customFormat="1" ht="15.75" thickBot="1">
      <c r="A46" s="6" t="s">
        <v>815</v>
      </c>
      <c r="B46" s="7" t="s">
        <v>816</v>
      </c>
      <c r="C46" s="7" t="s">
        <v>543</v>
      </c>
      <c r="D46" s="7" t="s">
        <v>817</v>
      </c>
      <c r="E46" s="7" t="s">
        <v>942</v>
      </c>
      <c r="F46" s="7" t="s">
        <v>169</v>
      </c>
      <c r="G46" s="7" t="s">
        <v>32</v>
      </c>
      <c r="H46" s="8">
        <v>45078</v>
      </c>
      <c r="I46" s="7" t="s">
        <v>23</v>
      </c>
      <c r="J46" s="7" t="s">
        <v>24</v>
      </c>
      <c r="K46" s="60">
        <v>152</v>
      </c>
      <c r="L46" s="49"/>
      <c r="M46" s="7" t="s">
        <v>891</v>
      </c>
      <c r="N46" s="49"/>
      <c r="O46" s="64"/>
    </row>
    <row r="47" spans="1:15" s="10" customFormat="1" ht="15.75" thickBot="1">
      <c r="A47" s="6" t="s">
        <v>818</v>
      </c>
      <c r="B47" s="7" t="s">
        <v>819</v>
      </c>
      <c r="C47" s="7" t="s">
        <v>543</v>
      </c>
      <c r="D47" s="7" t="s">
        <v>817</v>
      </c>
      <c r="E47" s="7" t="s">
        <v>942</v>
      </c>
      <c r="F47" s="7" t="s">
        <v>169</v>
      </c>
      <c r="G47" s="7" t="s">
        <v>32</v>
      </c>
      <c r="H47" s="8">
        <v>45078</v>
      </c>
      <c r="I47" s="7" t="s">
        <v>16</v>
      </c>
      <c r="J47" s="7" t="s">
        <v>17</v>
      </c>
      <c r="K47" s="60">
        <v>101</v>
      </c>
      <c r="L47" s="49"/>
      <c r="M47" s="7" t="s">
        <v>891</v>
      </c>
      <c r="N47" s="49"/>
      <c r="O47" s="64"/>
    </row>
    <row r="48" spans="1:15" s="10" customFormat="1" ht="15.75" thickBot="1">
      <c r="A48" s="6" t="s">
        <v>820</v>
      </c>
      <c r="B48" s="7" t="s">
        <v>821</v>
      </c>
      <c r="C48" s="7" t="s">
        <v>543</v>
      </c>
      <c r="D48" s="7" t="s">
        <v>907</v>
      </c>
      <c r="E48" s="7" t="s">
        <v>125</v>
      </c>
      <c r="F48" s="7" t="s">
        <v>14</v>
      </c>
      <c r="G48" s="7" t="s">
        <v>15</v>
      </c>
      <c r="H48" s="8">
        <v>44927</v>
      </c>
      <c r="I48" s="7" t="s">
        <v>23</v>
      </c>
      <c r="J48" s="7" t="s">
        <v>24</v>
      </c>
      <c r="K48" s="60">
        <v>150</v>
      </c>
      <c r="L48" s="8">
        <v>43782</v>
      </c>
      <c r="M48" s="7" t="s">
        <v>891</v>
      </c>
      <c r="N48" s="49"/>
      <c r="O48" s="64"/>
    </row>
    <row r="49" spans="1:15" s="10" customFormat="1" ht="15.75" thickBot="1">
      <c r="A49" s="6" t="s">
        <v>126</v>
      </c>
      <c r="B49" s="7" t="s">
        <v>127</v>
      </c>
      <c r="C49" s="7" t="s">
        <v>543</v>
      </c>
      <c r="D49" s="7" t="s">
        <v>907</v>
      </c>
      <c r="E49" s="7" t="s">
        <v>125</v>
      </c>
      <c r="F49" s="7" t="s">
        <v>14</v>
      </c>
      <c r="G49" s="7" t="s">
        <v>15</v>
      </c>
      <c r="H49" s="8">
        <v>44927</v>
      </c>
      <c r="I49" s="7" t="s">
        <v>23</v>
      </c>
      <c r="J49" s="7" t="s">
        <v>24</v>
      </c>
      <c r="K49" s="60">
        <v>200</v>
      </c>
      <c r="L49" s="8">
        <v>44280</v>
      </c>
      <c r="M49" s="7" t="s">
        <v>891</v>
      </c>
      <c r="N49" s="49"/>
      <c r="O49" s="64"/>
    </row>
    <row r="50" spans="1:15" s="10" customFormat="1" ht="15.75" thickBot="1">
      <c r="A50" s="6" t="s">
        <v>122</v>
      </c>
      <c r="B50" s="7" t="s">
        <v>123</v>
      </c>
      <c r="C50" s="7" t="s">
        <v>543</v>
      </c>
      <c r="D50" s="7" t="s">
        <v>124</v>
      </c>
      <c r="E50" s="7" t="s">
        <v>125</v>
      </c>
      <c r="F50" s="7" t="s">
        <v>14</v>
      </c>
      <c r="G50" s="7" t="s">
        <v>15</v>
      </c>
      <c r="H50" s="8">
        <v>44927</v>
      </c>
      <c r="I50" s="7" t="s">
        <v>16</v>
      </c>
      <c r="J50" s="7" t="s">
        <v>17</v>
      </c>
      <c r="K50" s="59">
        <v>150.83000000000001</v>
      </c>
      <c r="L50" s="49"/>
      <c r="M50" s="7" t="s">
        <v>891</v>
      </c>
      <c r="N50" s="49"/>
      <c r="O50" s="64"/>
    </row>
    <row r="51" spans="1:15" s="10" customFormat="1" ht="15.75" thickBot="1">
      <c r="A51" s="6" t="s">
        <v>1015</v>
      </c>
      <c r="B51" s="7" t="s">
        <v>1016</v>
      </c>
      <c r="C51" s="7" t="s">
        <v>543</v>
      </c>
      <c r="D51" s="7" t="s">
        <v>91</v>
      </c>
      <c r="E51" s="7" t="s">
        <v>1034</v>
      </c>
      <c r="F51" s="7" t="s">
        <v>179</v>
      </c>
      <c r="G51" s="7" t="s">
        <v>180</v>
      </c>
      <c r="H51" s="8">
        <v>45275</v>
      </c>
      <c r="I51" s="7" t="s">
        <v>23</v>
      </c>
      <c r="J51" s="7" t="s">
        <v>24</v>
      </c>
      <c r="K51" s="59">
        <v>161.34</v>
      </c>
      <c r="L51" s="49"/>
      <c r="M51" s="7" t="s">
        <v>891</v>
      </c>
      <c r="N51" s="49"/>
      <c r="O51" s="64"/>
    </row>
    <row r="52" spans="1:15" s="10" customFormat="1" ht="15.75" thickBot="1">
      <c r="A52" s="6" t="s">
        <v>1017</v>
      </c>
      <c r="B52" s="7" t="s">
        <v>1018</v>
      </c>
      <c r="C52" s="7" t="s">
        <v>543</v>
      </c>
      <c r="D52" s="7" t="s">
        <v>91</v>
      </c>
      <c r="E52" s="7" t="s">
        <v>1034</v>
      </c>
      <c r="F52" s="7" t="s">
        <v>179</v>
      </c>
      <c r="G52" s="7" t="s">
        <v>180</v>
      </c>
      <c r="H52" s="8">
        <v>45275</v>
      </c>
      <c r="I52" s="7" t="s">
        <v>16</v>
      </c>
      <c r="J52" s="7" t="s">
        <v>17</v>
      </c>
      <c r="K52" s="60">
        <v>69</v>
      </c>
      <c r="L52" s="49"/>
      <c r="M52" s="7" t="s">
        <v>891</v>
      </c>
      <c r="N52" s="49"/>
      <c r="O52" s="64"/>
    </row>
    <row r="53" spans="1:15" s="10" customFormat="1" ht="15.75" thickBot="1">
      <c r="A53" s="6" t="s">
        <v>56</v>
      </c>
      <c r="B53" s="7" t="s">
        <v>57</v>
      </c>
      <c r="C53" s="7" t="s">
        <v>543</v>
      </c>
      <c r="D53" s="7" t="s">
        <v>1035</v>
      </c>
      <c r="E53" s="7" t="s">
        <v>54</v>
      </c>
      <c r="F53" s="7" t="s">
        <v>55</v>
      </c>
      <c r="G53" s="7" t="s">
        <v>22</v>
      </c>
      <c r="H53" s="8">
        <v>45092</v>
      </c>
      <c r="I53" s="7" t="s">
        <v>23</v>
      </c>
      <c r="J53" s="7" t="s">
        <v>24</v>
      </c>
      <c r="K53" s="60">
        <v>201</v>
      </c>
      <c r="L53" s="8">
        <v>43885</v>
      </c>
      <c r="M53" s="7" t="s">
        <v>892</v>
      </c>
      <c r="N53" s="49"/>
      <c r="O53" s="64"/>
    </row>
    <row r="54" spans="1:15" s="10" customFormat="1" ht="15.75" thickBot="1">
      <c r="A54" s="6" t="s">
        <v>58</v>
      </c>
      <c r="B54" s="7" t="s">
        <v>59</v>
      </c>
      <c r="C54" s="7" t="s">
        <v>543</v>
      </c>
      <c r="D54" s="7" t="s">
        <v>1035</v>
      </c>
      <c r="E54" s="7" t="s">
        <v>54</v>
      </c>
      <c r="F54" s="7" t="s">
        <v>55</v>
      </c>
      <c r="G54" s="7" t="s">
        <v>22</v>
      </c>
      <c r="H54" s="8">
        <v>45092</v>
      </c>
      <c r="I54" s="7" t="s">
        <v>23</v>
      </c>
      <c r="J54" s="7" t="s">
        <v>24</v>
      </c>
      <c r="K54" s="60">
        <v>201</v>
      </c>
      <c r="L54" s="8">
        <v>43885</v>
      </c>
      <c r="M54" s="7" t="s">
        <v>892</v>
      </c>
      <c r="N54" s="49"/>
      <c r="O54" s="64"/>
    </row>
    <row r="55" spans="1:15" s="10" customFormat="1" ht="15.75" thickBot="1">
      <c r="A55" s="6" t="s">
        <v>60</v>
      </c>
      <c r="B55" s="7" t="s">
        <v>61</v>
      </c>
      <c r="C55" s="7" t="s">
        <v>543</v>
      </c>
      <c r="D55" s="7" t="s">
        <v>1036</v>
      </c>
      <c r="E55" s="7" t="s">
        <v>54</v>
      </c>
      <c r="F55" s="7" t="s">
        <v>55</v>
      </c>
      <c r="G55" s="7" t="s">
        <v>22</v>
      </c>
      <c r="H55" s="8">
        <v>45092</v>
      </c>
      <c r="I55" s="7" t="s">
        <v>23</v>
      </c>
      <c r="J55" s="7" t="s">
        <v>24</v>
      </c>
      <c r="K55" s="60">
        <v>201</v>
      </c>
      <c r="L55" s="8">
        <v>43885</v>
      </c>
      <c r="M55" s="7" t="s">
        <v>892</v>
      </c>
      <c r="N55" s="49"/>
      <c r="O55" s="64"/>
    </row>
    <row r="56" spans="1:15" s="10" customFormat="1" ht="15.75" thickBot="1">
      <c r="A56" s="6" t="s">
        <v>51</v>
      </c>
      <c r="B56" s="7" t="s">
        <v>52</v>
      </c>
      <c r="C56" s="7" t="s">
        <v>543</v>
      </c>
      <c r="D56" s="7" t="s">
        <v>53</v>
      </c>
      <c r="E56" s="7" t="s">
        <v>54</v>
      </c>
      <c r="F56" s="7" t="s">
        <v>55</v>
      </c>
      <c r="G56" s="7" t="s">
        <v>22</v>
      </c>
      <c r="H56" s="8">
        <v>45092</v>
      </c>
      <c r="I56" s="7" t="s">
        <v>16</v>
      </c>
      <c r="J56" s="7" t="s">
        <v>17</v>
      </c>
      <c r="K56" s="59">
        <v>150.83000000000001</v>
      </c>
      <c r="L56" s="49"/>
      <c r="M56" s="7" t="s">
        <v>891</v>
      </c>
      <c r="N56" s="49"/>
      <c r="O56" s="64"/>
    </row>
    <row r="57" spans="1:15" s="10" customFormat="1" ht="15.75" thickBot="1">
      <c r="A57" s="6" t="s">
        <v>578</v>
      </c>
      <c r="B57" s="7" t="s">
        <v>781</v>
      </c>
      <c r="C57" s="7" t="s">
        <v>543</v>
      </c>
      <c r="D57" s="7" t="s">
        <v>591</v>
      </c>
      <c r="E57" s="7" t="s">
        <v>368</v>
      </c>
      <c r="F57" s="7" t="s">
        <v>369</v>
      </c>
      <c r="G57" s="7" t="s">
        <v>155</v>
      </c>
      <c r="H57" s="8">
        <v>45250</v>
      </c>
      <c r="I57" s="7" t="s">
        <v>16</v>
      </c>
      <c r="J57" s="7" t="s">
        <v>17</v>
      </c>
      <c r="K57" s="59">
        <v>101.3</v>
      </c>
      <c r="L57" s="49"/>
      <c r="M57" s="7" t="s">
        <v>891</v>
      </c>
      <c r="N57" s="49"/>
      <c r="O57" s="64"/>
    </row>
    <row r="58" spans="1:15" s="10" customFormat="1" ht="15.75" thickBot="1">
      <c r="A58" s="6" t="s">
        <v>619</v>
      </c>
      <c r="B58" s="7" t="s">
        <v>620</v>
      </c>
      <c r="C58" s="7" t="s">
        <v>543</v>
      </c>
      <c r="D58" s="7" t="s">
        <v>591</v>
      </c>
      <c r="E58" s="7" t="s">
        <v>368</v>
      </c>
      <c r="F58" s="7" t="s">
        <v>369</v>
      </c>
      <c r="G58" s="7" t="s">
        <v>155</v>
      </c>
      <c r="H58" s="8">
        <v>45199</v>
      </c>
      <c r="I58" s="7" t="s">
        <v>23</v>
      </c>
      <c r="J58" s="7" t="s">
        <v>24</v>
      </c>
      <c r="K58" s="59">
        <v>204.2</v>
      </c>
      <c r="L58" s="49"/>
      <c r="M58" s="7" t="s">
        <v>891</v>
      </c>
      <c r="N58" s="49"/>
      <c r="O58" s="64"/>
    </row>
    <row r="59" spans="1:15" s="10" customFormat="1" ht="15.75" thickBot="1">
      <c r="A59" s="6" t="s">
        <v>33</v>
      </c>
      <c r="B59" s="7" t="s">
        <v>34</v>
      </c>
      <c r="C59" s="7" t="s">
        <v>543</v>
      </c>
      <c r="D59" s="7" t="s">
        <v>35</v>
      </c>
      <c r="E59" s="7" t="s">
        <v>30</v>
      </c>
      <c r="F59" s="7" t="s">
        <v>31</v>
      </c>
      <c r="G59" s="7" t="s">
        <v>32</v>
      </c>
      <c r="H59" s="8">
        <v>45413</v>
      </c>
      <c r="I59" s="7" t="s">
        <v>23</v>
      </c>
      <c r="J59" s="7" t="s">
        <v>24</v>
      </c>
      <c r="K59" s="60">
        <v>411</v>
      </c>
      <c r="L59" s="49"/>
      <c r="M59" s="7" t="s">
        <v>891</v>
      </c>
      <c r="N59" s="49"/>
      <c r="O59" s="64"/>
    </row>
    <row r="60" spans="1:15" s="10" customFormat="1" ht="15.75" thickBot="1">
      <c r="A60" s="6" t="s">
        <v>27</v>
      </c>
      <c r="B60" s="7" t="s">
        <v>28</v>
      </c>
      <c r="C60" s="7" t="s">
        <v>543</v>
      </c>
      <c r="D60" s="7" t="s">
        <v>29</v>
      </c>
      <c r="E60" s="7" t="s">
        <v>30</v>
      </c>
      <c r="F60" s="7" t="s">
        <v>31</v>
      </c>
      <c r="G60" s="7" t="s">
        <v>32</v>
      </c>
      <c r="H60" s="8">
        <v>44849</v>
      </c>
      <c r="I60" s="7" t="s">
        <v>16</v>
      </c>
      <c r="J60" s="7" t="s">
        <v>17</v>
      </c>
      <c r="K60" s="59">
        <v>408.3</v>
      </c>
      <c r="L60" s="49"/>
      <c r="M60" s="7" t="s">
        <v>891</v>
      </c>
      <c r="N60" s="49"/>
      <c r="O60" s="64"/>
    </row>
    <row r="61" spans="1:15" s="10" customFormat="1" ht="15.75" thickBot="1">
      <c r="A61" s="6" t="s">
        <v>163</v>
      </c>
      <c r="B61" s="7" t="s">
        <v>164</v>
      </c>
      <c r="C61" s="7" t="s">
        <v>543</v>
      </c>
      <c r="D61" s="7" t="s">
        <v>165</v>
      </c>
      <c r="E61" s="7" t="s">
        <v>162</v>
      </c>
      <c r="F61" s="7" t="s">
        <v>140</v>
      </c>
      <c r="G61" s="7" t="s">
        <v>32</v>
      </c>
      <c r="H61" s="8">
        <v>45337</v>
      </c>
      <c r="I61" s="7" t="s">
        <v>23</v>
      </c>
      <c r="J61" s="7" t="s">
        <v>24</v>
      </c>
      <c r="K61" s="59">
        <v>151.28</v>
      </c>
      <c r="L61" s="49"/>
      <c r="M61" s="7" t="s">
        <v>891</v>
      </c>
      <c r="N61" s="49"/>
      <c r="O61" s="64"/>
    </row>
    <row r="62" spans="1:15" s="10" customFormat="1" ht="15.75" thickBot="1">
      <c r="A62" s="6" t="s">
        <v>159</v>
      </c>
      <c r="B62" s="7" t="s">
        <v>160</v>
      </c>
      <c r="C62" s="7" t="s">
        <v>543</v>
      </c>
      <c r="D62" s="7" t="s">
        <v>161</v>
      </c>
      <c r="E62" s="7" t="s">
        <v>162</v>
      </c>
      <c r="F62" s="7" t="s">
        <v>140</v>
      </c>
      <c r="G62" s="7" t="s">
        <v>32</v>
      </c>
      <c r="H62" s="8">
        <v>45337</v>
      </c>
      <c r="I62" s="7" t="s">
        <v>16</v>
      </c>
      <c r="J62" s="7" t="s">
        <v>17</v>
      </c>
      <c r="K62" s="59">
        <v>100.62</v>
      </c>
      <c r="L62" s="49"/>
      <c r="M62" s="7" t="s">
        <v>891</v>
      </c>
      <c r="N62" s="49"/>
      <c r="O62" s="64"/>
    </row>
    <row r="63" spans="1:15" s="10" customFormat="1" ht="15.75" thickBot="1">
      <c r="A63" s="6" t="s">
        <v>893</v>
      </c>
      <c r="B63" s="7" t="s">
        <v>894</v>
      </c>
      <c r="C63" s="7" t="s">
        <v>543</v>
      </c>
      <c r="D63" s="7" t="s">
        <v>908</v>
      </c>
      <c r="E63" s="7" t="s">
        <v>100</v>
      </c>
      <c r="F63" s="7" t="s">
        <v>909</v>
      </c>
      <c r="G63" s="7" t="s">
        <v>22</v>
      </c>
      <c r="H63" s="8">
        <v>45992</v>
      </c>
      <c r="I63" s="7" t="s">
        <v>23</v>
      </c>
      <c r="J63" s="7" t="s">
        <v>24</v>
      </c>
      <c r="K63" s="60">
        <v>200</v>
      </c>
      <c r="L63" s="8">
        <v>44224</v>
      </c>
      <c r="M63" s="7" t="s">
        <v>891</v>
      </c>
      <c r="N63" s="49"/>
      <c r="O63" s="64"/>
    </row>
    <row r="64" spans="1:15" s="10" customFormat="1" ht="15.75" thickBot="1">
      <c r="A64" s="6" t="s">
        <v>895</v>
      </c>
      <c r="B64" s="7" t="s">
        <v>896</v>
      </c>
      <c r="C64" s="7" t="s">
        <v>543</v>
      </c>
      <c r="D64" s="7" t="s">
        <v>908</v>
      </c>
      <c r="E64" s="7" t="s">
        <v>100</v>
      </c>
      <c r="F64" s="7" t="s">
        <v>909</v>
      </c>
      <c r="G64" s="7" t="s">
        <v>22</v>
      </c>
      <c r="H64" s="8">
        <v>45992</v>
      </c>
      <c r="I64" s="7" t="s">
        <v>23</v>
      </c>
      <c r="J64" s="7" t="s">
        <v>24</v>
      </c>
      <c r="K64" s="60">
        <v>200</v>
      </c>
      <c r="L64" s="49"/>
      <c r="M64" s="7" t="s">
        <v>891</v>
      </c>
      <c r="N64" s="49"/>
      <c r="O64" s="64"/>
    </row>
    <row r="65" spans="1:15" s="10" customFormat="1" ht="15.75" thickBot="1">
      <c r="A65" s="6" t="s">
        <v>897</v>
      </c>
      <c r="B65" s="7" t="s">
        <v>898</v>
      </c>
      <c r="C65" s="7" t="s">
        <v>543</v>
      </c>
      <c r="D65" s="7" t="s">
        <v>910</v>
      </c>
      <c r="E65" s="7" t="s">
        <v>100</v>
      </c>
      <c r="F65" s="7" t="s">
        <v>909</v>
      </c>
      <c r="G65" s="7" t="s">
        <v>22</v>
      </c>
      <c r="H65" s="8">
        <v>46022</v>
      </c>
      <c r="I65" s="7" t="s">
        <v>16</v>
      </c>
      <c r="J65" s="7" t="s">
        <v>17</v>
      </c>
      <c r="K65" s="59">
        <v>101.2</v>
      </c>
      <c r="L65" s="49"/>
      <c r="M65" s="7" t="s">
        <v>891</v>
      </c>
      <c r="N65" s="49"/>
      <c r="O65" s="64"/>
    </row>
    <row r="66" spans="1:15" s="10" customFormat="1" ht="15.75" thickBot="1">
      <c r="A66" s="6" t="s">
        <v>115</v>
      </c>
      <c r="B66" s="7" t="s">
        <v>116</v>
      </c>
      <c r="C66" s="7" t="s">
        <v>543</v>
      </c>
      <c r="D66" s="7" t="s">
        <v>117</v>
      </c>
      <c r="E66" s="7" t="s">
        <v>118</v>
      </c>
      <c r="F66" s="7" t="s">
        <v>119</v>
      </c>
      <c r="G66" s="7" t="s">
        <v>32</v>
      </c>
      <c r="H66" s="8">
        <v>45078</v>
      </c>
      <c r="I66" s="7" t="s">
        <v>16</v>
      </c>
      <c r="J66" s="7" t="s">
        <v>17</v>
      </c>
      <c r="K66" s="59">
        <v>102.5</v>
      </c>
      <c r="L66" s="49"/>
      <c r="M66" s="7" t="s">
        <v>891</v>
      </c>
      <c r="N66" s="49"/>
      <c r="O66" s="64"/>
    </row>
    <row r="67" spans="1:15" s="10" customFormat="1" ht="15.75" thickBot="1">
      <c r="A67" s="6" t="s">
        <v>120</v>
      </c>
      <c r="B67" s="7" t="s">
        <v>121</v>
      </c>
      <c r="C67" s="7" t="s">
        <v>543</v>
      </c>
      <c r="D67" s="7" t="s">
        <v>117</v>
      </c>
      <c r="E67" s="7" t="s">
        <v>118</v>
      </c>
      <c r="F67" s="7" t="s">
        <v>119</v>
      </c>
      <c r="G67" s="7" t="s">
        <v>32</v>
      </c>
      <c r="H67" s="8">
        <v>45078</v>
      </c>
      <c r="I67" s="7" t="s">
        <v>23</v>
      </c>
      <c r="J67" s="7" t="s">
        <v>24</v>
      </c>
      <c r="K67" s="59">
        <v>204.47</v>
      </c>
      <c r="L67" s="49"/>
      <c r="M67" s="7" t="s">
        <v>891</v>
      </c>
      <c r="N67" s="49"/>
      <c r="O67" s="64"/>
    </row>
    <row r="68" spans="1:15" s="10" customFormat="1" ht="15.75" thickBot="1">
      <c r="A68" s="6" t="s">
        <v>203</v>
      </c>
      <c r="B68" s="7" t="s">
        <v>204</v>
      </c>
      <c r="C68" s="7" t="s">
        <v>543</v>
      </c>
      <c r="D68" s="7" t="s">
        <v>200</v>
      </c>
      <c r="E68" s="7" t="s">
        <v>201</v>
      </c>
      <c r="F68" s="7" t="s">
        <v>202</v>
      </c>
      <c r="G68" s="7" t="s">
        <v>72</v>
      </c>
      <c r="H68" s="8">
        <v>44427</v>
      </c>
      <c r="I68" s="7" t="s">
        <v>23</v>
      </c>
      <c r="J68" s="7" t="s">
        <v>24</v>
      </c>
      <c r="K68" s="59">
        <v>426.7</v>
      </c>
      <c r="L68" s="8">
        <v>43810</v>
      </c>
      <c r="M68" s="7" t="s">
        <v>892</v>
      </c>
      <c r="N68" s="8">
        <v>44144</v>
      </c>
      <c r="O68" s="65">
        <v>44166</v>
      </c>
    </row>
    <row r="69" spans="1:15" s="10" customFormat="1" ht="15.75" thickBot="1">
      <c r="A69" s="42"/>
      <c r="B69" s="7" t="s">
        <v>199</v>
      </c>
      <c r="C69" s="21" t="s">
        <v>545</v>
      </c>
      <c r="D69" s="44"/>
      <c r="E69" s="7" t="s">
        <v>201</v>
      </c>
      <c r="F69" s="7" t="s">
        <v>202</v>
      </c>
      <c r="G69" s="7" t="s">
        <v>72</v>
      </c>
      <c r="H69" s="44"/>
      <c r="I69" s="7" t="s">
        <v>16</v>
      </c>
      <c r="J69" s="7" t="s">
        <v>17</v>
      </c>
      <c r="K69" s="59">
        <v>40.299999999999997</v>
      </c>
      <c r="L69" s="44"/>
      <c r="M69" s="44"/>
      <c r="N69" s="8"/>
      <c r="O69" s="65"/>
    </row>
    <row r="70" spans="1:15" s="10" customFormat="1" ht="15.75" thickBot="1">
      <c r="A70" s="6" t="s">
        <v>579</v>
      </c>
      <c r="B70" s="7" t="s">
        <v>702</v>
      </c>
      <c r="C70" s="7" t="s">
        <v>543</v>
      </c>
      <c r="D70" s="7" t="s">
        <v>592</v>
      </c>
      <c r="E70" s="7" t="s">
        <v>593</v>
      </c>
      <c r="F70" s="7" t="s">
        <v>594</v>
      </c>
      <c r="G70" s="7" t="s">
        <v>32</v>
      </c>
      <c r="H70" s="8">
        <v>44925</v>
      </c>
      <c r="I70" s="7" t="s">
        <v>16</v>
      </c>
      <c r="J70" s="7" t="s">
        <v>17</v>
      </c>
      <c r="K70" s="59">
        <v>90.76</v>
      </c>
      <c r="L70" s="49"/>
      <c r="M70" s="7" t="s">
        <v>891</v>
      </c>
      <c r="N70" s="49"/>
      <c r="O70" s="64"/>
    </row>
    <row r="71" spans="1:15" s="10" customFormat="1" ht="15.75" thickBot="1">
      <c r="A71" s="6" t="s">
        <v>604</v>
      </c>
      <c r="B71" s="7" t="s">
        <v>703</v>
      </c>
      <c r="C71" s="7" t="s">
        <v>543</v>
      </c>
      <c r="D71" s="7" t="s">
        <v>592</v>
      </c>
      <c r="E71" s="7" t="s">
        <v>593</v>
      </c>
      <c r="F71" s="7" t="s">
        <v>594</v>
      </c>
      <c r="G71" s="7" t="s">
        <v>32</v>
      </c>
      <c r="H71" s="8">
        <v>44925</v>
      </c>
      <c r="I71" s="7" t="s">
        <v>23</v>
      </c>
      <c r="J71" s="7" t="s">
        <v>24</v>
      </c>
      <c r="K71" s="59">
        <v>243.36</v>
      </c>
      <c r="L71" s="49"/>
      <c r="M71" s="7" t="s">
        <v>891</v>
      </c>
      <c r="N71" s="49"/>
      <c r="O71" s="64"/>
    </row>
    <row r="72" spans="1:15" s="10" customFormat="1" ht="15.75" thickBot="1">
      <c r="A72" s="6" t="s">
        <v>822</v>
      </c>
      <c r="B72" s="7" t="s">
        <v>823</v>
      </c>
      <c r="C72" s="7" t="s">
        <v>543</v>
      </c>
      <c r="D72" s="7" t="s">
        <v>824</v>
      </c>
      <c r="E72" s="7" t="s">
        <v>825</v>
      </c>
      <c r="F72" s="7" t="s">
        <v>40</v>
      </c>
      <c r="G72" s="7" t="s">
        <v>32</v>
      </c>
      <c r="H72" s="8">
        <v>45289</v>
      </c>
      <c r="I72" s="7" t="s">
        <v>23</v>
      </c>
      <c r="J72" s="7" t="s">
        <v>24</v>
      </c>
      <c r="K72" s="59">
        <v>355.4</v>
      </c>
      <c r="L72" s="49"/>
      <c r="M72" s="7" t="s">
        <v>891</v>
      </c>
      <c r="N72" s="49"/>
      <c r="O72" s="64"/>
    </row>
    <row r="73" spans="1:15" s="10" customFormat="1" ht="15.75" thickBot="1">
      <c r="A73" s="6" t="s">
        <v>826</v>
      </c>
      <c r="B73" s="7" t="s">
        <v>827</v>
      </c>
      <c r="C73" s="7" t="s">
        <v>543</v>
      </c>
      <c r="D73" s="7" t="s">
        <v>824</v>
      </c>
      <c r="E73" s="7" t="s">
        <v>825</v>
      </c>
      <c r="F73" s="7" t="s">
        <v>40</v>
      </c>
      <c r="G73" s="7" t="s">
        <v>32</v>
      </c>
      <c r="H73" s="8">
        <v>45289</v>
      </c>
      <c r="I73" s="7" t="s">
        <v>16</v>
      </c>
      <c r="J73" s="7" t="s">
        <v>17</v>
      </c>
      <c r="K73" s="59">
        <v>262.5</v>
      </c>
      <c r="L73" s="49"/>
      <c r="M73" s="7" t="s">
        <v>891</v>
      </c>
      <c r="N73" s="49"/>
      <c r="O73" s="64"/>
    </row>
    <row r="74" spans="1:15" s="10" customFormat="1" ht="15.75" thickBot="1">
      <c r="A74" s="6" t="s">
        <v>151</v>
      </c>
      <c r="B74" s="7" t="s">
        <v>152</v>
      </c>
      <c r="C74" s="7" t="s">
        <v>543</v>
      </c>
      <c r="D74" s="7" t="s">
        <v>153</v>
      </c>
      <c r="E74" s="7" t="s">
        <v>704</v>
      </c>
      <c r="F74" s="7" t="s">
        <v>154</v>
      </c>
      <c r="G74" s="7" t="s">
        <v>155</v>
      </c>
      <c r="H74" s="8">
        <v>44834</v>
      </c>
      <c r="I74" s="7" t="s">
        <v>23</v>
      </c>
      <c r="J74" s="7" t="s">
        <v>24</v>
      </c>
      <c r="K74" s="59">
        <v>514.1</v>
      </c>
      <c r="L74" s="8">
        <v>44233</v>
      </c>
      <c r="M74" s="7" t="s">
        <v>891</v>
      </c>
      <c r="N74" s="49"/>
      <c r="O74" s="64"/>
    </row>
    <row r="75" spans="1:15" s="10" customFormat="1" ht="15.75" thickBot="1">
      <c r="A75" s="6" t="s">
        <v>156</v>
      </c>
      <c r="B75" s="7" t="s">
        <v>157</v>
      </c>
      <c r="C75" s="7" t="s">
        <v>543</v>
      </c>
      <c r="D75" s="7" t="s">
        <v>158</v>
      </c>
      <c r="E75" s="7" t="s">
        <v>704</v>
      </c>
      <c r="F75" s="7" t="s">
        <v>154</v>
      </c>
      <c r="G75" s="7" t="s">
        <v>155</v>
      </c>
      <c r="H75" s="8">
        <v>45077</v>
      </c>
      <c r="I75" s="7" t="s">
        <v>16</v>
      </c>
      <c r="J75" s="7" t="s">
        <v>17</v>
      </c>
      <c r="K75" s="60">
        <v>510</v>
      </c>
      <c r="L75" s="49"/>
      <c r="M75" s="7" t="s">
        <v>891</v>
      </c>
      <c r="N75" s="49"/>
      <c r="O75" s="64"/>
    </row>
    <row r="76" spans="1:15" s="10" customFormat="1" ht="15.75" thickBot="1">
      <c r="A76" s="6" t="s">
        <v>186</v>
      </c>
      <c r="B76" s="7" t="s">
        <v>187</v>
      </c>
      <c r="C76" s="7" t="s">
        <v>543</v>
      </c>
      <c r="D76" s="7" t="s">
        <v>183</v>
      </c>
      <c r="E76" s="7" t="s">
        <v>184</v>
      </c>
      <c r="F76" s="7" t="s">
        <v>185</v>
      </c>
      <c r="G76" s="7" t="s">
        <v>72</v>
      </c>
      <c r="H76" s="8">
        <v>45016</v>
      </c>
      <c r="I76" s="7" t="s">
        <v>23</v>
      </c>
      <c r="J76" s="7" t="s">
        <v>24</v>
      </c>
      <c r="K76" s="59">
        <v>413.6</v>
      </c>
      <c r="L76" s="8">
        <v>43970</v>
      </c>
      <c r="M76" s="7" t="s">
        <v>891</v>
      </c>
      <c r="N76" s="49"/>
      <c r="O76" s="64"/>
    </row>
    <row r="77" spans="1:15" s="10" customFormat="1" ht="15.75" thickBot="1">
      <c r="A77" s="6" t="s">
        <v>181</v>
      </c>
      <c r="B77" s="7" t="s">
        <v>182</v>
      </c>
      <c r="C77" s="7" t="s">
        <v>543</v>
      </c>
      <c r="D77" s="7" t="s">
        <v>183</v>
      </c>
      <c r="E77" s="7" t="s">
        <v>184</v>
      </c>
      <c r="F77" s="7" t="s">
        <v>185</v>
      </c>
      <c r="G77" s="7" t="s">
        <v>72</v>
      </c>
      <c r="H77" s="8">
        <v>45139</v>
      </c>
      <c r="I77" s="7" t="s">
        <v>16</v>
      </c>
      <c r="J77" s="7" t="s">
        <v>17</v>
      </c>
      <c r="K77" s="60">
        <v>50</v>
      </c>
      <c r="L77" s="8">
        <v>44123</v>
      </c>
      <c r="M77" s="7" t="s">
        <v>891</v>
      </c>
      <c r="N77" s="49"/>
      <c r="O77" s="64"/>
    </row>
    <row r="78" spans="1:15" s="10" customFormat="1" ht="15.75" thickBot="1">
      <c r="A78" s="6" t="s">
        <v>97</v>
      </c>
      <c r="B78" s="7" t="s">
        <v>98</v>
      </c>
      <c r="C78" s="7" t="s">
        <v>543</v>
      </c>
      <c r="D78" s="7" t="s">
        <v>99</v>
      </c>
      <c r="E78" s="7" t="s">
        <v>100</v>
      </c>
      <c r="F78" s="7" t="s">
        <v>101</v>
      </c>
      <c r="G78" s="7" t="s">
        <v>22</v>
      </c>
      <c r="H78" s="8">
        <v>45289</v>
      </c>
      <c r="I78" s="7" t="s">
        <v>16</v>
      </c>
      <c r="J78" s="7" t="s">
        <v>17</v>
      </c>
      <c r="K78" s="59">
        <v>30.2</v>
      </c>
      <c r="L78" s="49"/>
      <c r="M78" s="7" t="s">
        <v>891</v>
      </c>
      <c r="N78" s="49"/>
      <c r="O78" s="64"/>
    </row>
    <row r="79" spans="1:15" s="10" customFormat="1" ht="15.75" thickBot="1">
      <c r="A79" s="6" t="s">
        <v>102</v>
      </c>
      <c r="B79" s="7" t="s">
        <v>103</v>
      </c>
      <c r="C79" s="7" t="s">
        <v>543</v>
      </c>
      <c r="D79" s="7" t="s">
        <v>99</v>
      </c>
      <c r="E79" s="7" t="s">
        <v>100</v>
      </c>
      <c r="F79" s="7" t="s">
        <v>101</v>
      </c>
      <c r="G79" s="7" t="s">
        <v>22</v>
      </c>
      <c r="H79" s="8">
        <v>45289</v>
      </c>
      <c r="I79" s="7" t="s">
        <v>23</v>
      </c>
      <c r="J79" s="7" t="s">
        <v>24</v>
      </c>
      <c r="K79" s="59">
        <v>151.19999999999999</v>
      </c>
      <c r="L79" s="49"/>
      <c r="M79" s="7" t="s">
        <v>891</v>
      </c>
      <c r="N79" s="49"/>
      <c r="O79" s="64"/>
    </row>
    <row r="80" spans="1:15" s="10" customFormat="1" ht="15.75" thickBot="1">
      <c r="A80" s="6" t="s">
        <v>782</v>
      </c>
      <c r="B80" s="7" t="s">
        <v>783</v>
      </c>
      <c r="C80" s="7" t="s">
        <v>543</v>
      </c>
      <c r="D80" s="7" t="s">
        <v>791</v>
      </c>
      <c r="E80" s="7" t="s">
        <v>828</v>
      </c>
      <c r="F80" s="7" t="s">
        <v>14</v>
      </c>
      <c r="G80" s="7" t="s">
        <v>15</v>
      </c>
      <c r="H80" s="8">
        <v>45291</v>
      </c>
      <c r="I80" s="7" t="s">
        <v>16</v>
      </c>
      <c r="J80" s="7" t="s">
        <v>17</v>
      </c>
      <c r="K80" s="59">
        <v>51.74</v>
      </c>
      <c r="L80" s="49"/>
      <c r="M80" s="7" t="s">
        <v>891</v>
      </c>
      <c r="N80" s="49"/>
      <c r="O80" s="64"/>
    </row>
    <row r="81" spans="1:15" s="10" customFormat="1" ht="15.75" thickBot="1">
      <c r="A81" s="6" t="s">
        <v>784</v>
      </c>
      <c r="B81" s="7" t="s">
        <v>785</v>
      </c>
      <c r="C81" s="7" t="s">
        <v>543</v>
      </c>
      <c r="D81" s="7" t="s">
        <v>791</v>
      </c>
      <c r="E81" s="7" t="s">
        <v>828</v>
      </c>
      <c r="F81" s="7" t="s">
        <v>14</v>
      </c>
      <c r="G81" s="7" t="s">
        <v>15</v>
      </c>
      <c r="H81" s="8">
        <v>45291</v>
      </c>
      <c r="I81" s="7" t="s">
        <v>23</v>
      </c>
      <c r="J81" s="7" t="s">
        <v>24</v>
      </c>
      <c r="K81" s="59">
        <v>147.63</v>
      </c>
      <c r="L81" s="49"/>
      <c r="M81" s="7" t="s">
        <v>891</v>
      </c>
      <c r="N81" s="49"/>
      <c r="O81" s="64"/>
    </row>
    <row r="82" spans="1:15" s="10" customFormat="1" ht="15.75" thickBot="1">
      <c r="A82" s="6" t="s">
        <v>242</v>
      </c>
      <c r="B82" s="7" t="s">
        <v>243</v>
      </c>
      <c r="C82" s="7" t="s">
        <v>543</v>
      </c>
      <c r="D82" s="7" t="s">
        <v>244</v>
      </c>
      <c r="E82" s="7" t="s">
        <v>245</v>
      </c>
      <c r="F82" s="7" t="s">
        <v>232</v>
      </c>
      <c r="G82" s="7" t="s">
        <v>72</v>
      </c>
      <c r="H82" s="8">
        <v>44838</v>
      </c>
      <c r="I82" s="7" t="s">
        <v>16</v>
      </c>
      <c r="J82" s="7" t="s">
        <v>17</v>
      </c>
      <c r="K82" s="59">
        <v>102.5</v>
      </c>
      <c r="L82" s="49"/>
      <c r="M82" s="7" t="s">
        <v>891</v>
      </c>
      <c r="N82" s="49"/>
      <c r="O82" s="64"/>
    </row>
    <row r="83" spans="1:15" s="10" customFormat="1" ht="15.75" thickBot="1">
      <c r="A83" s="6" t="s">
        <v>621</v>
      </c>
      <c r="B83" s="7" t="s">
        <v>622</v>
      </c>
      <c r="C83" s="7" t="s">
        <v>543</v>
      </c>
      <c r="D83" s="7" t="s">
        <v>631</v>
      </c>
      <c r="E83" s="7" t="s">
        <v>245</v>
      </c>
      <c r="F83" s="7" t="s">
        <v>232</v>
      </c>
      <c r="G83" s="7" t="s">
        <v>72</v>
      </c>
      <c r="H83" s="8">
        <v>44838</v>
      </c>
      <c r="I83" s="7" t="s">
        <v>23</v>
      </c>
      <c r="J83" s="7" t="s">
        <v>24</v>
      </c>
      <c r="K83" s="60">
        <v>100</v>
      </c>
      <c r="L83" s="49"/>
      <c r="M83" s="7" t="s">
        <v>891</v>
      </c>
      <c r="N83" s="49"/>
      <c r="O83" s="64"/>
    </row>
    <row r="84" spans="1:15" s="10" customFormat="1" ht="15.75" thickBot="1">
      <c r="A84" s="6" t="s">
        <v>1019</v>
      </c>
      <c r="B84" s="7" t="s">
        <v>1020</v>
      </c>
      <c r="C84" s="7" t="s">
        <v>543</v>
      </c>
      <c r="D84" s="7" t="s">
        <v>1037</v>
      </c>
      <c r="E84" s="7" t="s">
        <v>1038</v>
      </c>
      <c r="F84" s="7" t="s">
        <v>268</v>
      </c>
      <c r="G84" s="7" t="s">
        <v>32</v>
      </c>
      <c r="H84" s="8">
        <v>45077</v>
      </c>
      <c r="I84" s="7" t="s">
        <v>23</v>
      </c>
      <c r="J84" s="7" t="s">
        <v>24</v>
      </c>
      <c r="K84" s="60">
        <v>60</v>
      </c>
      <c r="L84" s="49"/>
      <c r="M84" s="7" t="s">
        <v>891</v>
      </c>
      <c r="N84" s="49"/>
      <c r="O84" s="64"/>
    </row>
    <row r="85" spans="1:15" s="10" customFormat="1" ht="26.25" thickBot="1">
      <c r="A85" s="6" t="s">
        <v>1021</v>
      </c>
      <c r="B85" s="7" t="s">
        <v>1022</v>
      </c>
      <c r="C85" s="7" t="s">
        <v>543</v>
      </c>
      <c r="D85" s="7" t="s">
        <v>1039</v>
      </c>
      <c r="E85" s="79" t="s">
        <v>1133</v>
      </c>
      <c r="F85" s="7" t="s">
        <v>268</v>
      </c>
      <c r="G85" s="7" t="s">
        <v>32</v>
      </c>
      <c r="H85" s="8">
        <v>45077</v>
      </c>
      <c r="I85" s="7" t="s">
        <v>16</v>
      </c>
      <c r="J85" s="7" t="s">
        <v>17</v>
      </c>
      <c r="K85" s="60">
        <v>30</v>
      </c>
      <c r="L85" s="49"/>
      <c r="M85" s="7" t="s">
        <v>891</v>
      </c>
      <c r="N85" s="49"/>
      <c r="O85" s="64"/>
    </row>
    <row r="86" spans="1:15" s="10" customFormat="1" ht="15.75" thickBot="1">
      <c r="A86" s="6" t="s">
        <v>580</v>
      </c>
      <c r="B86" s="7" t="s">
        <v>581</v>
      </c>
      <c r="C86" s="7" t="s">
        <v>543</v>
      </c>
      <c r="D86" s="7" t="s">
        <v>595</v>
      </c>
      <c r="E86" s="7" t="s">
        <v>494</v>
      </c>
      <c r="F86" s="7" t="s">
        <v>71</v>
      </c>
      <c r="G86" s="7" t="s">
        <v>72</v>
      </c>
      <c r="H86" s="8">
        <v>44926</v>
      </c>
      <c r="I86" s="7" t="s">
        <v>16</v>
      </c>
      <c r="J86" s="7" t="s">
        <v>17</v>
      </c>
      <c r="K86" s="59">
        <v>100.77</v>
      </c>
      <c r="L86" s="8">
        <v>44320</v>
      </c>
      <c r="M86" s="7" t="s">
        <v>891</v>
      </c>
      <c r="N86" s="49"/>
      <c r="O86" s="64"/>
    </row>
    <row r="87" spans="1:15" s="10" customFormat="1" ht="15.75" thickBot="1">
      <c r="A87" s="6" t="s">
        <v>617</v>
      </c>
      <c r="B87" s="7" t="s">
        <v>618</v>
      </c>
      <c r="C87" s="7" t="s">
        <v>543</v>
      </c>
      <c r="D87" s="7" t="s">
        <v>595</v>
      </c>
      <c r="E87" s="7" t="s">
        <v>494</v>
      </c>
      <c r="F87" s="7" t="s">
        <v>71</v>
      </c>
      <c r="G87" s="7" t="s">
        <v>72</v>
      </c>
      <c r="H87" s="8">
        <v>44926</v>
      </c>
      <c r="I87" s="7" t="s">
        <v>23</v>
      </c>
      <c r="J87" s="7" t="s">
        <v>24</v>
      </c>
      <c r="K87" s="59">
        <v>258.35000000000002</v>
      </c>
      <c r="L87" s="8">
        <v>44320</v>
      </c>
      <c r="M87" s="7" t="s">
        <v>891</v>
      </c>
      <c r="N87" s="49"/>
      <c r="O87" s="64"/>
    </row>
    <row r="88" spans="1:15" s="10" customFormat="1" ht="15.75" thickBot="1">
      <c r="A88" s="6" t="s">
        <v>192</v>
      </c>
      <c r="B88" s="7" t="s">
        <v>193</v>
      </c>
      <c r="C88" s="7" t="s">
        <v>543</v>
      </c>
      <c r="D88" s="7" t="s">
        <v>194</v>
      </c>
      <c r="E88" s="7" t="s">
        <v>195</v>
      </c>
      <c r="F88" s="7" t="s">
        <v>75</v>
      </c>
      <c r="G88" s="7" t="s">
        <v>72</v>
      </c>
      <c r="H88" s="8">
        <v>45047</v>
      </c>
      <c r="I88" s="7" t="s">
        <v>23</v>
      </c>
      <c r="J88" s="7" t="s">
        <v>24</v>
      </c>
      <c r="K88" s="59">
        <v>202.87</v>
      </c>
      <c r="L88" s="49"/>
      <c r="M88" s="7" t="s">
        <v>891</v>
      </c>
      <c r="N88" s="49"/>
      <c r="O88" s="64"/>
    </row>
    <row r="89" spans="1:15" s="10" customFormat="1" ht="15.75" thickBot="1">
      <c r="A89" s="6" t="s">
        <v>196</v>
      </c>
      <c r="B89" s="7" t="s">
        <v>197</v>
      </c>
      <c r="C89" s="7" t="s">
        <v>543</v>
      </c>
      <c r="D89" s="7" t="s">
        <v>194</v>
      </c>
      <c r="E89" s="7" t="s">
        <v>198</v>
      </c>
      <c r="F89" s="7" t="s">
        <v>75</v>
      </c>
      <c r="G89" s="7" t="s">
        <v>72</v>
      </c>
      <c r="H89" s="8">
        <v>45047</v>
      </c>
      <c r="I89" s="7" t="s">
        <v>16</v>
      </c>
      <c r="J89" s="7" t="s">
        <v>17</v>
      </c>
      <c r="K89" s="60">
        <v>25</v>
      </c>
      <c r="L89" s="49"/>
      <c r="M89" s="7" t="s">
        <v>891</v>
      </c>
      <c r="N89" s="49"/>
      <c r="O89" s="64"/>
    </row>
    <row r="90" spans="1:15" s="10" customFormat="1" ht="15.75" thickBot="1">
      <c r="A90" s="6" t="s">
        <v>141</v>
      </c>
      <c r="B90" s="7" t="s">
        <v>142</v>
      </c>
      <c r="C90" s="7" t="s">
        <v>543</v>
      </c>
      <c r="D90" s="7" t="s">
        <v>138</v>
      </c>
      <c r="E90" s="7" t="s">
        <v>139</v>
      </c>
      <c r="F90" s="7" t="s">
        <v>140</v>
      </c>
      <c r="G90" s="7" t="s">
        <v>32</v>
      </c>
      <c r="H90" s="8">
        <v>44429</v>
      </c>
      <c r="I90" s="7" t="s">
        <v>23</v>
      </c>
      <c r="J90" s="7" t="s">
        <v>24</v>
      </c>
      <c r="K90" s="59">
        <v>147.63</v>
      </c>
      <c r="L90" s="8">
        <v>43553</v>
      </c>
      <c r="M90" s="7" t="s">
        <v>892</v>
      </c>
      <c r="N90" s="8">
        <v>44294</v>
      </c>
      <c r="O90" s="65">
        <v>44312</v>
      </c>
    </row>
    <row r="91" spans="1:15" s="10" customFormat="1" ht="15.75" thickBot="1">
      <c r="A91" s="6" t="s">
        <v>136</v>
      </c>
      <c r="B91" s="7" t="s">
        <v>137</v>
      </c>
      <c r="C91" s="7" t="s">
        <v>543</v>
      </c>
      <c r="D91" s="7" t="s">
        <v>138</v>
      </c>
      <c r="E91" s="7" t="s">
        <v>139</v>
      </c>
      <c r="F91" s="7" t="s">
        <v>140</v>
      </c>
      <c r="G91" s="7" t="s">
        <v>32</v>
      </c>
      <c r="H91" s="8">
        <v>44429</v>
      </c>
      <c r="I91" s="7" t="s">
        <v>16</v>
      </c>
      <c r="J91" s="7" t="s">
        <v>17</v>
      </c>
      <c r="K91" s="59">
        <v>51.74</v>
      </c>
      <c r="L91" s="8">
        <v>44026</v>
      </c>
      <c r="M91" s="7" t="s">
        <v>892</v>
      </c>
      <c r="N91" s="8">
        <v>44312</v>
      </c>
      <c r="O91" s="65">
        <v>44316</v>
      </c>
    </row>
    <row r="92" spans="1:15" s="10" customFormat="1" ht="15.75" thickBot="1">
      <c r="A92" s="6" t="s">
        <v>924</v>
      </c>
      <c r="B92" s="7" t="s">
        <v>925</v>
      </c>
      <c r="C92" s="7" t="s">
        <v>543</v>
      </c>
      <c r="D92" s="7" t="s">
        <v>943</v>
      </c>
      <c r="E92" s="7" t="s">
        <v>944</v>
      </c>
      <c r="F92" s="7" t="s">
        <v>14</v>
      </c>
      <c r="G92" s="7" t="s">
        <v>15</v>
      </c>
      <c r="H92" s="8">
        <v>45017</v>
      </c>
      <c r="I92" s="7" t="s">
        <v>23</v>
      </c>
      <c r="J92" s="7" t="s">
        <v>24</v>
      </c>
      <c r="K92" s="59">
        <v>101.25</v>
      </c>
      <c r="L92" s="8">
        <v>43762</v>
      </c>
      <c r="M92" s="7" t="s">
        <v>891</v>
      </c>
      <c r="N92" s="49"/>
      <c r="O92" s="64"/>
    </row>
    <row r="93" spans="1:15" s="10" customFormat="1" ht="15.75" thickBot="1">
      <c r="A93" s="6" t="s">
        <v>10</v>
      </c>
      <c r="B93" s="7" t="s">
        <v>11</v>
      </c>
      <c r="C93" s="7" t="s">
        <v>543</v>
      </c>
      <c r="D93" s="7" t="s">
        <v>12</v>
      </c>
      <c r="E93" s="7" t="s">
        <v>13</v>
      </c>
      <c r="F93" s="7" t="s">
        <v>14</v>
      </c>
      <c r="G93" s="7" t="s">
        <v>15</v>
      </c>
      <c r="H93" s="8">
        <v>45017</v>
      </c>
      <c r="I93" s="7" t="s">
        <v>16</v>
      </c>
      <c r="J93" s="7" t="s">
        <v>17</v>
      </c>
      <c r="K93" s="59">
        <v>100.62</v>
      </c>
      <c r="L93" s="49"/>
      <c r="M93" s="7" t="s">
        <v>891</v>
      </c>
      <c r="N93" s="49"/>
      <c r="O93" s="64"/>
    </row>
    <row r="94" spans="1:15" s="10" customFormat="1" ht="15.75" thickBot="1">
      <c r="A94" s="6" t="s">
        <v>212</v>
      </c>
      <c r="B94" s="7" t="s">
        <v>213</v>
      </c>
      <c r="C94" s="7" t="s">
        <v>543</v>
      </c>
      <c r="D94" s="7" t="s">
        <v>207</v>
      </c>
      <c r="E94" s="7" t="s">
        <v>208</v>
      </c>
      <c r="F94" s="7" t="s">
        <v>133</v>
      </c>
      <c r="G94" s="7" t="s">
        <v>22</v>
      </c>
      <c r="H94" s="8">
        <v>45291</v>
      </c>
      <c r="I94" s="7" t="s">
        <v>23</v>
      </c>
      <c r="J94" s="7" t="s">
        <v>24</v>
      </c>
      <c r="K94" s="59">
        <v>202.5</v>
      </c>
      <c r="L94" s="49"/>
      <c r="M94" s="7" t="s">
        <v>891</v>
      </c>
      <c r="N94" s="49"/>
      <c r="O94" s="64"/>
    </row>
    <row r="95" spans="1:15" s="10" customFormat="1" ht="15.75" thickBot="1">
      <c r="A95" s="6" t="s">
        <v>214</v>
      </c>
      <c r="B95" s="7" t="s">
        <v>215</v>
      </c>
      <c r="C95" s="7" t="s">
        <v>543</v>
      </c>
      <c r="D95" s="7" t="s">
        <v>211</v>
      </c>
      <c r="E95" s="7" t="s">
        <v>208</v>
      </c>
      <c r="F95" s="7" t="s">
        <v>133</v>
      </c>
      <c r="G95" s="7" t="s">
        <v>22</v>
      </c>
      <c r="H95" s="8">
        <v>45291</v>
      </c>
      <c r="I95" s="7" t="s">
        <v>23</v>
      </c>
      <c r="J95" s="7" t="s">
        <v>24</v>
      </c>
      <c r="K95" s="59">
        <v>202.5</v>
      </c>
      <c r="L95" s="49"/>
      <c r="M95" s="7" t="s">
        <v>891</v>
      </c>
      <c r="N95" s="49"/>
      <c r="O95" s="64"/>
    </row>
    <row r="96" spans="1:15" s="10" customFormat="1" ht="15.75" thickBot="1">
      <c r="A96" s="6" t="s">
        <v>205</v>
      </c>
      <c r="B96" s="7" t="s">
        <v>206</v>
      </c>
      <c r="C96" s="7" t="s">
        <v>543</v>
      </c>
      <c r="D96" s="7" t="s">
        <v>207</v>
      </c>
      <c r="E96" s="7" t="s">
        <v>208</v>
      </c>
      <c r="F96" s="7" t="s">
        <v>133</v>
      </c>
      <c r="G96" s="7" t="s">
        <v>22</v>
      </c>
      <c r="H96" s="8">
        <v>45291</v>
      </c>
      <c r="I96" s="7" t="s">
        <v>16</v>
      </c>
      <c r="J96" s="7" t="s">
        <v>17</v>
      </c>
      <c r="K96" s="59">
        <v>81.2</v>
      </c>
      <c r="L96" s="49"/>
      <c r="M96" s="7" t="s">
        <v>891</v>
      </c>
      <c r="N96" s="49"/>
      <c r="O96" s="64"/>
    </row>
    <row r="97" spans="1:15" s="10" customFormat="1" ht="15.75" thickBot="1">
      <c r="A97" s="6" t="s">
        <v>209</v>
      </c>
      <c r="B97" s="7" t="s">
        <v>210</v>
      </c>
      <c r="C97" s="7" t="s">
        <v>543</v>
      </c>
      <c r="D97" s="7" t="s">
        <v>211</v>
      </c>
      <c r="E97" s="7" t="s">
        <v>208</v>
      </c>
      <c r="F97" s="7" t="s">
        <v>133</v>
      </c>
      <c r="G97" s="7" t="s">
        <v>22</v>
      </c>
      <c r="H97" s="8">
        <v>45291</v>
      </c>
      <c r="I97" s="7" t="s">
        <v>16</v>
      </c>
      <c r="J97" s="7" t="s">
        <v>17</v>
      </c>
      <c r="K97" s="59">
        <v>81.2</v>
      </c>
      <c r="L97" s="49"/>
      <c r="M97" s="7" t="s">
        <v>891</v>
      </c>
      <c r="N97" s="49"/>
      <c r="O97" s="64"/>
    </row>
    <row r="98" spans="1:15" s="10" customFormat="1" ht="15.75" thickBot="1">
      <c r="A98" s="6" t="s">
        <v>176</v>
      </c>
      <c r="B98" s="7" t="s">
        <v>177</v>
      </c>
      <c r="C98" s="7" t="s">
        <v>543</v>
      </c>
      <c r="D98" s="7" t="s">
        <v>178</v>
      </c>
      <c r="E98" s="7" t="s">
        <v>175</v>
      </c>
      <c r="F98" s="7" t="s">
        <v>55</v>
      </c>
      <c r="G98" s="7" t="s">
        <v>22</v>
      </c>
      <c r="H98" s="8">
        <v>45078</v>
      </c>
      <c r="I98" s="7" t="s">
        <v>23</v>
      </c>
      <c r="J98" s="7" t="s">
        <v>24</v>
      </c>
      <c r="K98" s="59">
        <v>254.94</v>
      </c>
      <c r="L98" s="8">
        <v>44223</v>
      </c>
      <c r="M98" s="7" t="s">
        <v>891</v>
      </c>
      <c r="N98" s="49"/>
      <c r="O98" s="64"/>
    </row>
    <row r="99" spans="1:15" s="10" customFormat="1" ht="15.75" thickBot="1">
      <c r="A99" s="6" t="s">
        <v>983</v>
      </c>
      <c r="B99" s="7" t="s">
        <v>984</v>
      </c>
      <c r="C99" s="7" t="s">
        <v>543</v>
      </c>
      <c r="D99" s="7" t="s">
        <v>986</v>
      </c>
      <c r="E99" s="7" t="s">
        <v>175</v>
      </c>
      <c r="F99" s="7" t="s">
        <v>55</v>
      </c>
      <c r="G99" s="7" t="s">
        <v>22</v>
      </c>
      <c r="H99" s="8">
        <v>45078</v>
      </c>
      <c r="I99" s="7" t="s">
        <v>23</v>
      </c>
      <c r="J99" s="7" t="s">
        <v>24</v>
      </c>
      <c r="K99" s="59">
        <v>254.94</v>
      </c>
      <c r="L99" s="49"/>
      <c r="M99" s="7" t="s">
        <v>891</v>
      </c>
      <c r="N99" s="49"/>
      <c r="O99" s="64"/>
    </row>
    <row r="100" spans="1:15" s="10" customFormat="1" ht="15.75" thickBot="1">
      <c r="A100" s="6" t="s">
        <v>172</v>
      </c>
      <c r="B100" s="7" t="s">
        <v>173</v>
      </c>
      <c r="C100" s="7" t="s">
        <v>543</v>
      </c>
      <c r="D100" s="7" t="s">
        <v>174</v>
      </c>
      <c r="E100" s="7" t="s">
        <v>175</v>
      </c>
      <c r="F100" s="7" t="s">
        <v>55</v>
      </c>
      <c r="G100" s="7" t="s">
        <v>22</v>
      </c>
      <c r="H100" s="8">
        <v>45078</v>
      </c>
      <c r="I100" s="7" t="s">
        <v>16</v>
      </c>
      <c r="J100" s="7" t="s">
        <v>17</v>
      </c>
      <c r="K100" s="59">
        <v>150.83000000000001</v>
      </c>
      <c r="L100" s="49"/>
      <c r="M100" s="7" t="s">
        <v>891</v>
      </c>
      <c r="N100" s="49"/>
      <c r="O100" s="64"/>
    </row>
    <row r="101" spans="1:15" s="10" customFormat="1" ht="15.75" thickBot="1">
      <c r="A101" s="6" t="s">
        <v>705</v>
      </c>
      <c r="B101" s="7" t="s">
        <v>706</v>
      </c>
      <c r="C101" s="7" t="s">
        <v>543</v>
      </c>
      <c r="D101" s="7" t="s">
        <v>707</v>
      </c>
      <c r="E101" s="7" t="s">
        <v>79</v>
      </c>
      <c r="F101" s="7" t="s">
        <v>80</v>
      </c>
      <c r="G101" s="7" t="s">
        <v>32</v>
      </c>
      <c r="H101" s="8">
        <v>44865</v>
      </c>
      <c r="I101" s="7" t="s">
        <v>23</v>
      </c>
      <c r="J101" s="7" t="s">
        <v>24</v>
      </c>
      <c r="K101" s="59">
        <v>206.11</v>
      </c>
      <c r="L101" s="49"/>
      <c r="M101" s="7" t="s">
        <v>891</v>
      </c>
      <c r="N101" s="49"/>
      <c r="O101" s="64"/>
    </row>
    <row r="102" spans="1:15" s="10" customFormat="1" ht="15.75" thickBot="1">
      <c r="A102" s="6" t="s">
        <v>81</v>
      </c>
      <c r="B102" s="7" t="s">
        <v>82</v>
      </c>
      <c r="C102" s="7" t="s">
        <v>543</v>
      </c>
      <c r="D102" s="7" t="s">
        <v>83</v>
      </c>
      <c r="E102" s="7" t="s">
        <v>79</v>
      </c>
      <c r="F102" s="7" t="s">
        <v>80</v>
      </c>
      <c r="G102" s="7" t="s">
        <v>32</v>
      </c>
      <c r="H102" s="8">
        <v>44865</v>
      </c>
      <c r="I102" s="7" t="s">
        <v>23</v>
      </c>
      <c r="J102" s="7" t="s">
        <v>24</v>
      </c>
      <c r="K102" s="59">
        <v>206.11</v>
      </c>
      <c r="L102" s="49"/>
      <c r="M102" s="7" t="s">
        <v>891</v>
      </c>
      <c r="N102" s="49"/>
      <c r="O102" s="64"/>
    </row>
    <row r="103" spans="1:15" s="10" customFormat="1" ht="15.75" thickBot="1">
      <c r="A103" s="6" t="s">
        <v>76</v>
      </c>
      <c r="B103" s="7" t="s">
        <v>77</v>
      </c>
      <c r="C103" s="7" t="s">
        <v>543</v>
      </c>
      <c r="D103" s="7" t="s">
        <v>78</v>
      </c>
      <c r="E103" s="7" t="s">
        <v>79</v>
      </c>
      <c r="F103" s="7" t="s">
        <v>80</v>
      </c>
      <c r="G103" s="7" t="s">
        <v>32</v>
      </c>
      <c r="H103" s="8">
        <v>45261</v>
      </c>
      <c r="I103" s="7" t="s">
        <v>16</v>
      </c>
      <c r="J103" s="7" t="s">
        <v>17</v>
      </c>
      <c r="K103" s="59">
        <v>205.9</v>
      </c>
      <c r="L103" s="49"/>
      <c r="M103" s="7" t="s">
        <v>891</v>
      </c>
      <c r="N103" s="49"/>
      <c r="O103" s="64"/>
    </row>
    <row r="104" spans="1:15" s="10" customFormat="1" ht="15.75" thickBot="1">
      <c r="A104" s="6" t="s">
        <v>623</v>
      </c>
      <c r="B104" s="7" t="s">
        <v>624</v>
      </c>
      <c r="C104" s="7" t="s">
        <v>543</v>
      </c>
      <c r="D104" s="7" t="s">
        <v>47</v>
      </c>
      <c r="E104" s="7" t="s">
        <v>632</v>
      </c>
      <c r="F104" s="7" t="s">
        <v>633</v>
      </c>
      <c r="G104" s="7" t="s">
        <v>22</v>
      </c>
      <c r="H104" s="8">
        <v>44774</v>
      </c>
      <c r="I104" s="7" t="s">
        <v>23</v>
      </c>
      <c r="J104" s="7" t="s">
        <v>24</v>
      </c>
      <c r="K104" s="60">
        <v>204</v>
      </c>
      <c r="L104" s="8">
        <v>43706</v>
      </c>
      <c r="M104" s="7" t="s">
        <v>892</v>
      </c>
      <c r="N104" s="49"/>
      <c r="O104" s="64"/>
    </row>
    <row r="105" spans="1:15" s="10" customFormat="1" ht="15.75" thickBot="1">
      <c r="A105" s="6" t="s">
        <v>625</v>
      </c>
      <c r="B105" s="7" t="s">
        <v>626</v>
      </c>
      <c r="C105" s="7" t="s">
        <v>543</v>
      </c>
      <c r="D105" s="7" t="s">
        <v>634</v>
      </c>
      <c r="E105" s="7" t="s">
        <v>635</v>
      </c>
      <c r="F105" s="7" t="s">
        <v>633</v>
      </c>
      <c r="G105" s="7" t="s">
        <v>22</v>
      </c>
      <c r="H105" s="8">
        <v>44774</v>
      </c>
      <c r="I105" s="7" t="s">
        <v>16</v>
      </c>
      <c r="J105" s="7" t="s">
        <v>17</v>
      </c>
      <c r="K105" s="59">
        <v>201.13</v>
      </c>
      <c r="L105" s="49"/>
      <c r="M105" s="7" t="s">
        <v>891</v>
      </c>
      <c r="N105" s="49"/>
      <c r="O105" s="64"/>
    </row>
    <row r="106" spans="1:15" s="10" customFormat="1" ht="15.75" thickBot="1">
      <c r="A106" s="6" t="s">
        <v>134</v>
      </c>
      <c r="B106" s="7" t="s">
        <v>135</v>
      </c>
      <c r="C106" s="7" t="s">
        <v>543</v>
      </c>
      <c r="D106" s="7" t="s">
        <v>47</v>
      </c>
      <c r="E106" s="7" t="s">
        <v>132</v>
      </c>
      <c r="F106" s="7" t="s">
        <v>133</v>
      </c>
      <c r="G106" s="7" t="s">
        <v>22</v>
      </c>
      <c r="H106" s="8">
        <v>44865</v>
      </c>
      <c r="I106" s="7" t="s">
        <v>23</v>
      </c>
      <c r="J106" s="7" t="s">
        <v>24</v>
      </c>
      <c r="K106" s="59">
        <v>152.25</v>
      </c>
      <c r="L106" s="8">
        <v>43469</v>
      </c>
      <c r="M106" s="7" t="s">
        <v>892</v>
      </c>
      <c r="N106" s="49"/>
      <c r="O106" s="64"/>
    </row>
    <row r="107" spans="1:15" s="10" customFormat="1" ht="15.75" thickBot="1">
      <c r="A107" s="6" t="s">
        <v>129</v>
      </c>
      <c r="B107" s="7" t="s">
        <v>130</v>
      </c>
      <c r="C107" s="7" t="s">
        <v>543</v>
      </c>
      <c r="D107" s="7" t="s">
        <v>131</v>
      </c>
      <c r="E107" s="7" t="s">
        <v>132</v>
      </c>
      <c r="F107" s="7" t="s">
        <v>133</v>
      </c>
      <c r="G107" s="7" t="s">
        <v>22</v>
      </c>
      <c r="H107" s="8">
        <v>44865</v>
      </c>
      <c r="I107" s="7" t="s">
        <v>16</v>
      </c>
      <c r="J107" s="7" t="s">
        <v>17</v>
      </c>
      <c r="K107" s="59">
        <v>150.83000000000001</v>
      </c>
      <c r="L107" s="49"/>
      <c r="M107" s="7" t="s">
        <v>891</v>
      </c>
      <c r="N107" s="49"/>
      <c r="O107" s="64"/>
    </row>
    <row r="108" spans="1:15" s="10" customFormat="1" ht="15.75" thickBot="1">
      <c r="A108" s="6" t="s">
        <v>829</v>
      </c>
      <c r="B108" s="7" t="s">
        <v>830</v>
      </c>
      <c r="C108" s="7" t="s">
        <v>543</v>
      </c>
      <c r="D108" s="7" t="s">
        <v>987</v>
      </c>
      <c r="E108" s="7" t="s">
        <v>46</v>
      </c>
      <c r="F108" s="7" t="s">
        <v>14</v>
      </c>
      <c r="G108" s="7" t="s">
        <v>15</v>
      </c>
      <c r="H108" s="8">
        <v>44910</v>
      </c>
      <c r="I108" s="7" t="s">
        <v>23</v>
      </c>
      <c r="J108" s="7" t="s">
        <v>24</v>
      </c>
      <c r="K108" s="60">
        <v>240</v>
      </c>
      <c r="L108" s="8">
        <v>43782</v>
      </c>
      <c r="M108" s="7" t="s">
        <v>892</v>
      </c>
      <c r="N108" s="49"/>
      <c r="O108" s="64"/>
    </row>
    <row r="109" spans="1:15" s="10" customFormat="1" ht="15.75" thickBot="1">
      <c r="A109" s="6" t="s">
        <v>48</v>
      </c>
      <c r="B109" s="7" t="s">
        <v>49</v>
      </c>
      <c r="C109" s="7" t="s">
        <v>543</v>
      </c>
      <c r="D109" s="7" t="s">
        <v>50</v>
      </c>
      <c r="E109" s="7" t="s">
        <v>46</v>
      </c>
      <c r="F109" s="7" t="s">
        <v>14</v>
      </c>
      <c r="G109" s="7" t="s">
        <v>15</v>
      </c>
      <c r="H109" s="8">
        <v>44910</v>
      </c>
      <c r="I109" s="7" t="s">
        <v>23</v>
      </c>
      <c r="J109" s="7" t="s">
        <v>24</v>
      </c>
      <c r="K109" s="60">
        <v>100</v>
      </c>
      <c r="L109" s="8">
        <v>44228</v>
      </c>
      <c r="M109" s="7" t="s">
        <v>891</v>
      </c>
      <c r="N109" s="49"/>
      <c r="O109" s="64"/>
    </row>
    <row r="110" spans="1:15" s="10" customFormat="1" ht="15.75" thickBot="1">
      <c r="A110" s="6" t="s">
        <v>43</v>
      </c>
      <c r="B110" s="7" t="s">
        <v>44</v>
      </c>
      <c r="C110" s="7" t="s">
        <v>543</v>
      </c>
      <c r="D110" s="7" t="s">
        <v>45</v>
      </c>
      <c r="E110" s="7" t="s">
        <v>46</v>
      </c>
      <c r="F110" s="7" t="s">
        <v>14</v>
      </c>
      <c r="G110" s="7" t="s">
        <v>15</v>
      </c>
      <c r="H110" s="8">
        <v>44910</v>
      </c>
      <c r="I110" s="7" t="s">
        <v>16</v>
      </c>
      <c r="J110" s="7" t="s">
        <v>17</v>
      </c>
      <c r="K110" s="59">
        <v>150.83000000000001</v>
      </c>
      <c r="L110" s="49"/>
      <c r="M110" s="7" t="s">
        <v>891</v>
      </c>
      <c r="N110" s="49"/>
      <c r="O110" s="64"/>
    </row>
    <row r="111" spans="1:15" s="10" customFormat="1" ht="15.75" thickBot="1">
      <c r="A111" s="6" t="s">
        <v>627</v>
      </c>
      <c r="B111" s="7" t="s">
        <v>628</v>
      </c>
      <c r="C111" s="7" t="s">
        <v>543</v>
      </c>
      <c r="D111" s="7" t="s">
        <v>636</v>
      </c>
      <c r="E111" s="7" t="s">
        <v>255</v>
      </c>
      <c r="F111" s="7" t="s">
        <v>256</v>
      </c>
      <c r="G111" s="7" t="s">
        <v>32</v>
      </c>
      <c r="H111" s="8">
        <v>44711</v>
      </c>
      <c r="I111" s="7" t="s">
        <v>23</v>
      </c>
      <c r="J111" s="7" t="s">
        <v>24</v>
      </c>
      <c r="K111" s="60">
        <v>279</v>
      </c>
      <c r="L111" s="8">
        <v>44114</v>
      </c>
      <c r="M111" s="7" t="s">
        <v>892</v>
      </c>
      <c r="N111" s="49"/>
      <c r="O111" s="64"/>
    </row>
    <row r="112" spans="1:15" s="10" customFormat="1" ht="15.75" thickBot="1">
      <c r="A112" s="6" t="s">
        <v>629</v>
      </c>
      <c r="B112" s="7" t="s">
        <v>630</v>
      </c>
      <c r="C112" s="7" t="s">
        <v>543</v>
      </c>
      <c r="D112" s="7" t="s">
        <v>637</v>
      </c>
      <c r="E112" s="7" t="s">
        <v>638</v>
      </c>
      <c r="F112" s="7" t="s">
        <v>256</v>
      </c>
      <c r="G112" s="7" t="s">
        <v>32</v>
      </c>
      <c r="H112" s="8">
        <v>44713</v>
      </c>
      <c r="I112" s="7" t="s">
        <v>16</v>
      </c>
      <c r="J112" s="7" t="s">
        <v>17</v>
      </c>
      <c r="K112" s="60">
        <v>127</v>
      </c>
      <c r="L112" s="8">
        <v>44329</v>
      </c>
      <c r="M112" s="7" t="s">
        <v>891</v>
      </c>
      <c r="N112" s="49"/>
      <c r="O112" s="64"/>
    </row>
    <row r="113" spans="1:15" s="10" customFormat="1" ht="15.75" thickBot="1">
      <c r="A113" s="6" t="s">
        <v>899</v>
      </c>
      <c r="B113" s="7" t="s">
        <v>926</v>
      </c>
      <c r="C113" s="7" t="s">
        <v>543</v>
      </c>
      <c r="D113" s="7" t="s">
        <v>911</v>
      </c>
      <c r="E113" s="7" t="s">
        <v>912</v>
      </c>
      <c r="F113" s="7" t="s">
        <v>444</v>
      </c>
      <c r="G113" s="7" t="s">
        <v>15</v>
      </c>
      <c r="H113" s="8">
        <v>45107</v>
      </c>
      <c r="I113" s="7" t="s">
        <v>23</v>
      </c>
      <c r="J113" s="7" t="s">
        <v>24</v>
      </c>
      <c r="K113" s="60">
        <v>145</v>
      </c>
      <c r="L113" s="49"/>
      <c r="M113" s="7" t="s">
        <v>891</v>
      </c>
      <c r="N113" s="49"/>
      <c r="O113" s="64"/>
    </row>
    <row r="114" spans="1:15" s="10" customFormat="1" ht="15.75" thickBot="1">
      <c r="A114" s="6" t="s">
        <v>900</v>
      </c>
      <c r="B114" s="7" t="s">
        <v>901</v>
      </c>
      <c r="C114" s="7" t="s">
        <v>543</v>
      </c>
      <c r="D114" s="7" t="s">
        <v>911</v>
      </c>
      <c r="E114" s="7" t="s">
        <v>913</v>
      </c>
      <c r="F114" s="7" t="s">
        <v>444</v>
      </c>
      <c r="G114" s="7" t="s">
        <v>15</v>
      </c>
      <c r="H114" s="8">
        <v>45107</v>
      </c>
      <c r="I114" s="7" t="s">
        <v>16</v>
      </c>
      <c r="J114" s="7" t="s">
        <v>17</v>
      </c>
      <c r="K114" s="60">
        <v>75</v>
      </c>
      <c r="L114" s="49"/>
      <c r="M114" s="7" t="s">
        <v>891</v>
      </c>
      <c r="N114" s="49"/>
      <c r="O114" s="64"/>
    </row>
    <row r="115" spans="1:15" s="10" customFormat="1" ht="15.75" thickBot="1">
      <c r="A115" s="6" t="s">
        <v>927</v>
      </c>
      <c r="B115" s="7" t="s">
        <v>928</v>
      </c>
      <c r="C115" s="7" t="s">
        <v>543</v>
      </c>
      <c r="D115" s="7" t="s">
        <v>911</v>
      </c>
      <c r="E115" s="7" t="s">
        <v>945</v>
      </c>
      <c r="F115" s="7" t="s">
        <v>444</v>
      </c>
      <c r="G115" s="7" t="s">
        <v>15</v>
      </c>
      <c r="H115" s="8">
        <v>45107</v>
      </c>
      <c r="I115" s="7" t="s">
        <v>16</v>
      </c>
      <c r="J115" s="7" t="s">
        <v>17</v>
      </c>
      <c r="K115" s="60">
        <v>0</v>
      </c>
      <c r="L115" s="49"/>
      <c r="M115" s="7" t="s">
        <v>891</v>
      </c>
      <c r="N115" s="49"/>
      <c r="O115" s="64"/>
    </row>
    <row r="116" spans="1:15" s="10" customFormat="1" ht="15.75" thickBot="1">
      <c r="A116" s="6" t="s">
        <v>269</v>
      </c>
      <c r="B116" s="7" t="s">
        <v>270</v>
      </c>
      <c r="C116" s="7" t="s">
        <v>543</v>
      </c>
      <c r="D116" s="7" t="s">
        <v>271</v>
      </c>
      <c r="E116" s="7" t="s">
        <v>661</v>
      </c>
      <c r="F116" s="7" t="s">
        <v>272</v>
      </c>
      <c r="G116" s="7" t="s">
        <v>155</v>
      </c>
      <c r="H116" s="8">
        <v>44912</v>
      </c>
      <c r="I116" s="7" t="s">
        <v>16</v>
      </c>
      <c r="J116" s="7" t="s">
        <v>17</v>
      </c>
      <c r="K116" s="59">
        <v>302.94</v>
      </c>
      <c r="L116" s="49"/>
      <c r="M116" s="7" t="s">
        <v>891</v>
      </c>
      <c r="N116" s="49"/>
      <c r="O116" s="64"/>
    </row>
    <row r="117" spans="1:15" s="10" customFormat="1" ht="15.75" thickBot="1">
      <c r="A117" s="6" t="s">
        <v>1117</v>
      </c>
      <c r="B117" s="7" t="s">
        <v>1118</v>
      </c>
      <c r="C117" s="7" t="s">
        <v>543</v>
      </c>
      <c r="D117" s="7" t="s">
        <v>1134</v>
      </c>
      <c r="E117" s="7" t="s">
        <v>1135</v>
      </c>
      <c r="F117" s="7" t="s">
        <v>272</v>
      </c>
      <c r="G117" s="7" t="s">
        <v>155</v>
      </c>
      <c r="H117" s="8">
        <v>45078</v>
      </c>
      <c r="I117" s="7" t="s">
        <v>23</v>
      </c>
      <c r="J117" s="7" t="s">
        <v>24</v>
      </c>
      <c r="K117" s="59">
        <v>511.63</v>
      </c>
      <c r="L117" s="49"/>
      <c r="M117" s="7" t="s">
        <v>891</v>
      </c>
      <c r="N117" s="49"/>
      <c r="O117" s="64"/>
    </row>
    <row r="118" spans="1:15" s="10" customFormat="1" ht="15.75" thickBot="1">
      <c r="A118" s="6" t="s">
        <v>831</v>
      </c>
      <c r="B118" s="7" t="s">
        <v>832</v>
      </c>
      <c r="C118" s="7" t="s">
        <v>543</v>
      </c>
      <c r="D118" s="7" t="s">
        <v>833</v>
      </c>
      <c r="E118" s="7" t="s">
        <v>834</v>
      </c>
      <c r="F118" s="7" t="s">
        <v>364</v>
      </c>
      <c r="G118" s="7" t="s">
        <v>22</v>
      </c>
      <c r="H118" s="8">
        <v>45261</v>
      </c>
      <c r="I118" s="7" t="s">
        <v>23</v>
      </c>
      <c r="J118" s="7" t="s">
        <v>24</v>
      </c>
      <c r="K118" s="59">
        <v>513.70000000000005</v>
      </c>
      <c r="L118" s="49"/>
      <c r="M118" s="7" t="s">
        <v>891</v>
      </c>
      <c r="N118" s="49"/>
      <c r="O118" s="64"/>
    </row>
    <row r="119" spans="1:15" s="10" customFormat="1" ht="15.75" thickBot="1">
      <c r="A119" s="6" t="s">
        <v>835</v>
      </c>
      <c r="B119" s="7" t="s">
        <v>836</v>
      </c>
      <c r="C119" s="7" t="s">
        <v>543</v>
      </c>
      <c r="D119" s="7" t="s">
        <v>837</v>
      </c>
      <c r="E119" s="7" t="s">
        <v>838</v>
      </c>
      <c r="F119" s="7" t="s">
        <v>364</v>
      </c>
      <c r="G119" s="7" t="s">
        <v>22</v>
      </c>
      <c r="H119" s="8">
        <v>45261</v>
      </c>
      <c r="I119" s="7" t="s">
        <v>16</v>
      </c>
      <c r="J119" s="7" t="s">
        <v>17</v>
      </c>
      <c r="K119" s="59">
        <v>508.1</v>
      </c>
      <c r="L119" s="49"/>
      <c r="M119" s="7" t="s">
        <v>891</v>
      </c>
      <c r="N119" s="49"/>
      <c r="O119" s="64"/>
    </row>
    <row r="120" spans="1:15" s="10" customFormat="1" ht="15.75" thickBot="1">
      <c r="A120" s="6" t="s">
        <v>902</v>
      </c>
      <c r="B120" s="7" t="s">
        <v>903</v>
      </c>
      <c r="C120" s="7" t="s">
        <v>543</v>
      </c>
      <c r="D120" s="7" t="s">
        <v>91</v>
      </c>
      <c r="E120" s="7" t="s">
        <v>914</v>
      </c>
      <c r="F120" s="7" t="s">
        <v>695</v>
      </c>
      <c r="G120" s="7" t="s">
        <v>22</v>
      </c>
      <c r="H120" s="8">
        <v>44910</v>
      </c>
      <c r="I120" s="7" t="s">
        <v>23</v>
      </c>
      <c r="J120" s="7" t="s">
        <v>24</v>
      </c>
      <c r="K120" s="59">
        <v>200.58</v>
      </c>
      <c r="L120" s="49"/>
      <c r="M120" s="7" t="s">
        <v>891</v>
      </c>
      <c r="N120" s="49"/>
      <c r="O120" s="64"/>
    </row>
    <row r="121" spans="1:15" s="10" customFormat="1" ht="15.75" thickBot="1">
      <c r="A121" s="6" t="s">
        <v>904</v>
      </c>
      <c r="B121" s="7" t="s">
        <v>905</v>
      </c>
      <c r="C121" s="7" t="s">
        <v>543</v>
      </c>
      <c r="D121" s="7" t="s">
        <v>91</v>
      </c>
      <c r="E121" s="7" t="s">
        <v>914</v>
      </c>
      <c r="F121" s="7" t="s">
        <v>695</v>
      </c>
      <c r="G121" s="7" t="s">
        <v>22</v>
      </c>
      <c r="H121" s="8">
        <v>44910</v>
      </c>
      <c r="I121" s="7" t="s">
        <v>16</v>
      </c>
      <c r="J121" s="7" t="s">
        <v>17</v>
      </c>
      <c r="K121" s="60">
        <v>50</v>
      </c>
      <c r="L121" s="49"/>
      <c r="M121" s="7" t="s">
        <v>891</v>
      </c>
      <c r="N121" s="49"/>
      <c r="O121" s="64"/>
    </row>
    <row r="122" spans="1:15" s="10" customFormat="1" ht="15.75" thickBot="1">
      <c r="A122" s="6" t="s">
        <v>94</v>
      </c>
      <c r="B122" s="7" t="s">
        <v>95</v>
      </c>
      <c r="C122" s="7" t="s">
        <v>543</v>
      </c>
      <c r="D122" s="7" t="s">
        <v>91</v>
      </c>
      <c r="E122" s="7" t="s">
        <v>92</v>
      </c>
      <c r="F122" s="7" t="s">
        <v>93</v>
      </c>
      <c r="G122" s="7" t="s">
        <v>22</v>
      </c>
      <c r="H122" s="8">
        <v>45092</v>
      </c>
      <c r="I122" s="7" t="s">
        <v>23</v>
      </c>
      <c r="J122" s="7" t="s">
        <v>24</v>
      </c>
      <c r="K122" s="59">
        <v>208.35</v>
      </c>
      <c r="L122" s="49"/>
      <c r="M122" s="7" t="s">
        <v>891</v>
      </c>
      <c r="N122" s="49"/>
      <c r="O122" s="64"/>
    </row>
    <row r="123" spans="1:15" s="10" customFormat="1" ht="15.75" thickBot="1">
      <c r="A123" s="6" t="s">
        <v>89</v>
      </c>
      <c r="B123" s="7" t="s">
        <v>90</v>
      </c>
      <c r="C123" s="7" t="s">
        <v>543</v>
      </c>
      <c r="D123" s="7" t="s">
        <v>91</v>
      </c>
      <c r="E123" s="7" t="s">
        <v>92</v>
      </c>
      <c r="F123" s="7" t="s">
        <v>93</v>
      </c>
      <c r="G123" s="7" t="s">
        <v>22</v>
      </c>
      <c r="H123" s="8">
        <v>44910</v>
      </c>
      <c r="I123" s="7" t="s">
        <v>16</v>
      </c>
      <c r="J123" s="7" t="s">
        <v>17</v>
      </c>
      <c r="K123" s="59">
        <v>50.26</v>
      </c>
      <c r="L123" s="49"/>
      <c r="M123" s="7" t="s">
        <v>891</v>
      </c>
      <c r="N123" s="49"/>
      <c r="O123" s="64"/>
    </row>
    <row r="124" spans="1:15" s="10" customFormat="1" ht="15.75" thickBot="1">
      <c r="A124" s="6" t="s">
        <v>1119</v>
      </c>
      <c r="B124" s="7" t="s">
        <v>1120</v>
      </c>
      <c r="C124" s="7" t="s">
        <v>543</v>
      </c>
      <c r="D124" s="7" t="s">
        <v>1136</v>
      </c>
      <c r="E124" s="7" t="s">
        <v>1137</v>
      </c>
      <c r="F124" s="7" t="s">
        <v>598</v>
      </c>
      <c r="G124" s="7" t="s">
        <v>32</v>
      </c>
      <c r="H124" s="8">
        <v>44953</v>
      </c>
      <c r="I124" s="7" t="s">
        <v>16</v>
      </c>
      <c r="J124" s="7" t="s">
        <v>17</v>
      </c>
      <c r="K124" s="60">
        <v>400</v>
      </c>
      <c r="L124" s="49"/>
      <c r="M124" s="7" t="s">
        <v>891</v>
      </c>
      <c r="N124" s="49"/>
      <c r="O124" s="64"/>
    </row>
    <row r="125" spans="1:15" s="10" customFormat="1" ht="15.75" thickBot="1">
      <c r="A125" s="6" t="s">
        <v>1121</v>
      </c>
      <c r="B125" s="7" t="s">
        <v>1122</v>
      </c>
      <c r="C125" s="7" t="s">
        <v>543</v>
      </c>
      <c r="D125" s="7" t="s">
        <v>1138</v>
      </c>
      <c r="E125" s="7" t="s">
        <v>1139</v>
      </c>
      <c r="F125" s="7" t="s">
        <v>598</v>
      </c>
      <c r="G125" s="7" t="s">
        <v>32</v>
      </c>
      <c r="H125" s="8">
        <v>44773</v>
      </c>
      <c r="I125" s="7" t="s">
        <v>23</v>
      </c>
      <c r="J125" s="7" t="s">
        <v>24</v>
      </c>
      <c r="K125" s="59">
        <v>284.29000000000002</v>
      </c>
      <c r="L125" s="8">
        <v>44041</v>
      </c>
      <c r="M125" s="7" t="s">
        <v>891</v>
      </c>
      <c r="N125" s="49"/>
      <c r="O125" s="64"/>
    </row>
    <row r="126" spans="1:15" s="10" customFormat="1" ht="15.75" thickBot="1">
      <c r="A126" s="6" t="s">
        <v>712</v>
      </c>
      <c r="B126" s="7" t="s">
        <v>713</v>
      </c>
      <c r="C126" s="7" t="s">
        <v>543</v>
      </c>
      <c r="D126" s="7" t="s">
        <v>714</v>
      </c>
      <c r="E126" s="7" t="s">
        <v>985</v>
      </c>
      <c r="F126" s="7" t="s">
        <v>711</v>
      </c>
      <c r="G126" s="7" t="s">
        <v>32</v>
      </c>
      <c r="H126" s="8">
        <v>45444</v>
      </c>
      <c r="I126" s="7" t="s">
        <v>23</v>
      </c>
      <c r="J126" s="7" t="s">
        <v>24</v>
      </c>
      <c r="K126" s="59">
        <v>666.1</v>
      </c>
      <c r="L126" s="49"/>
      <c r="M126" s="7" t="s">
        <v>891</v>
      </c>
      <c r="N126" s="49"/>
      <c r="O126" s="64"/>
    </row>
    <row r="127" spans="1:15" s="10" customFormat="1" ht="15.75" thickBot="1">
      <c r="A127" s="6" t="s">
        <v>708</v>
      </c>
      <c r="B127" s="7" t="s">
        <v>709</v>
      </c>
      <c r="C127" s="7" t="s">
        <v>543</v>
      </c>
      <c r="D127" s="7" t="s">
        <v>710</v>
      </c>
      <c r="E127" s="7" t="s">
        <v>985</v>
      </c>
      <c r="F127" s="7" t="s">
        <v>711</v>
      </c>
      <c r="G127" s="7" t="s">
        <v>32</v>
      </c>
      <c r="H127" s="8">
        <v>45444</v>
      </c>
      <c r="I127" s="7" t="s">
        <v>16</v>
      </c>
      <c r="J127" s="7" t="s">
        <v>17</v>
      </c>
      <c r="K127" s="59">
        <v>508.7</v>
      </c>
      <c r="L127" s="49"/>
      <c r="M127" s="7" t="s">
        <v>891</v>
      </c>
      <c r="N127" s="49"/>
      <c r="O127" s="64"/>
    </row>
    <row r="128" spans="1:15" s="10" customFormat="1" ht="15.75" thickBot="1">
      <c r="A128" s="6" t="s">
        <v>1023</v>
      </c>
      <c r="B128" s="7" t="s">
        <v>1024</v>
      </c>
      <c r="C128" s="7" t="s">
        <v>543</v>
      </c>
      <c r="D128" s="7" t="s">
        <v>91</v>
      </c>
      <c r="E128" s="7" t="s">
        <v>1040</v>
      </c>
      <c r="F128" s="7" t="s">
        <v>1033</v>
      </c>
      <c r="G128" s="7" t="s">
        <v>15</v>
      </c>
      <c r="H128" s="8">
        <v>45275</v>
      </c>
      <c r="I128" s="7" t="s">
        <v>23</v>
      </c>
      <c r="J128" s="7" t="s">
        <v>24</v>
      </c>
      <c r="K128" s="60">
        <v>240</v>
      </c>
      <c r="L128" s="49"/>
      <c r="M128" s="7" t="s">
        <v>891</v>
      </c>
      <c r="N128" s="49"/>
      <c r="O128" s="64"/>
    </row>
    <row r="129" spans="1:15" s="10" customFormat="1" ht="15.75" thickBot="1">
      <c r="A129" s="6" t="s">
        <v>1025</v>
      </c>
      <c r="B129" s="7" t="s">
        <v>1026</v>
      </c>
      <c r="C129" s="7" t="s">
        <v>543</v>
      </c>
      <c r="D129" s="7" t="s">
        <v>91</v>
      </c>
      <c r="E129" s="7" t="s">
        <v>1041</v>
      </c>
      <c r="F129" s="7" t="s">
        <v>1033</v>
      </c>
      <c r="G129" s="7" t="s">
        <v>15</v>
      </c>
      <c r="H129" s="8">
        <v>45275</v>
      </c>
      <c r="I129" s="7" t="s">
        <v>16</v>
      </c>
      <c r="J129" s="7" t="s">
        <v>17</v>
      </c>
      <c r="K129" s="60">
        <v>120</v>
      </c>
      <c r="L129" s="49"/>
      <c r="M129" s="7" t="s">
        <v>891</v>
      </c>
      <c r="N129" s="49"/>
      <c r="O129" s="64"/>
    </row>
    <row r="130" spans="1:15" s="10" customFormat="1" ht="15.75" thickBot="1">
      <c r="A130" s="6" t="s">
        <v>190</v>
      </c>
      <c r="B130" s="7" t="s">
        <v>191</v>
      </c>
      <c r="C130" s="7" t="s">
        <v>543</v>
      </c>
      <c r="D130" s="7" t="s">
        <v>183</v>
      </c>
      <c r="E130" s="7" t="s">
        <v>184</v>
      </c>
      <c r="F130" s="7" t="s">
        <v>185</v>
      </c>
      <c r="G130" s="7" t="s">
        <v>72</v>
      </c>
      <c r="H130" s="8">
        <v>45139</v>
      </c>
      <c r="I130" s="7" t="s">
        <v>23</v>
      </c>
      <c r="J130" s="7" t="s">
        <v>24</v>
      </c>
      <c r="K130" s="60">
        <v>260</v>
      </c>
      <c r="L130" s="8">
        <v>44123</v>
      </c>
      <c r="M130" s="7" t="s">
        <v>891</v>
      </c>
      <c r="N130" s="49"/>
      <c r="O130" s="64"/>
    </row>
    <row r="131" spans="1:15" s="10" customFormat="1" ht="15.75" thickBot="1">
      <c r="A131" s="6" t="s">
        <v>188</v>
      </c>
      <c r="B131" s="7" t="s">
        <v>189</v>
      </c>
      <c r="C131" s="7" t="s">
        <v>543</v>
      </c>
      <c r="D131" s="7" t="s">
        <v>183</v>
      </c>
      <c r="E131" s="7" t="s">
        <v>184</v>
      </c>
      <c r="F131" s="7" t="s">
        <v>185</v>
      </c>
      <c r="G131" s="7" t="s">
        <v>72</v>
      </c>
      <c r="H131" s="8">
        <v>45139</v>
      </c>
      <c r="I131" s="7" t="s">
        <v>16</v>
      </c>
      <c r="J131" s="7" t="s">
        <v>17</v>
      </c>
      <c r="K131" s="60">
        <v>50</v>
      </c>
      <c r="L131" s="8">
        <v>44123</v>
      </c>
      <c r="M131" s="7" t="s">
        <v>891</v>
      </c>
      <c r="N131" s="49"/>
      <c r="O131" s="64"/>
    </row>
    <row r="132" spans="1:15" s="10" customFormat="1" ht="15.75" thickBot="1">
      <c r="A132" s="6" t="s">
        <v>929</v>
      </c>
      <c r="B132" s="7" t="s">
        <v>930</v>
      </c>
      <c r="C132" s="7" t="s">
        <v>543</v>
      </c>
      <c r="D132" s="7" t="s">
        <v>946</v>
      </c>
      <c r="E132" s="7" t="s">
        <v>947</v>
      </c>
      <c r="F132" s="7" t="s">
        <v>590</v>
      </c>
      <c r="G132" s="7" t="s">
        <v>22</v>
      </c>
      <c r="H132" s="8">
        <v>45291</v>
      </c>
      <c r="I132" s="7" t="s">
        <v>16</v>
      </c>
      <c r="J132" s="7" t="s">
        <v>17</v>
      </c>
      <c r="K132" s="60">
        <v>33</v>
      </c>
      <c r="L132" s="49"/>
      <c r="M132" s="7" t="s">
        <v>891</v>
      </c>
      <c r="N132" s="49"/>
      <c r="O132" s="64"/>
    </row>
    <row r="133" spans="1:15" s="10" customFormat="1" ht="15.75" thickBot="1">
      <c r="A133" s="6" t="s">
        <v>931</v>
      </c>
      <c r="B133" s="7" t="s">
        <v>932</v>
      </c>
      <c r="C133" s="7" t="s">
        <v>543</v>
      </c>
      <c r="D133" s="7" t="s">
        <v>946</v>
      </c>
      <c r="E133" s="7" t="s">
        <v>947</v>
      </c>
      <c r="F133" s="7" t="s">
        <v>590</v>
      </c>
      <c r="G133" s="7" t="s">
        <v>22</v>
      </c>
      <c r="H133" s="8">
        <v>45291</v>
      </c>
      <c r="I133" s="7" t="s">
        <v>23</v>
      </c>
      <c r="J133" s="7" t="s">
        <v>24</v>
      </c>
      <c r="K133" s="60">
        <v>95</v>
      </c>
      <c r="L133" s="49"/>
      <c r="M133" s="7" t="s">
        <v>891</v>
      </c>
      <c r="N133" s="49"/>
      <c r="O133" s="64"/>
    </row>
    <row r="134" spans="1:15" s="10" customFormat="1" ht="15.75" thickBot="1">
      <c r="A134" s="6" t="s">
        <v>88</v>
      </c>
      <c r="B134" s="7" t="s">
        <v>1027</v>
      </c>
      <c r="C134" s="7" t="s">
        <v>543</v>
      </c>
      <c r="D134" s="7" t="s">
        <v>85</v>
      </c>
      <c r="E134" s="7" t="s">
        <v>86</v>
      </c>
      <c r="F134" s="7" t="s">
        <v>87</v>
      </c>
      <c r="G134" s="7" t="s">
        <v>72</v>
      </c>
      <c r="H134" s="8">
        <v>44958</v>
      </c>
      <c r="I134" s="7" t="s">
        <v>23</v>
      </c>
      <c r="J134" s="7" t="s">
        <v>24</v>
      </c>
      <c r="K134" s="59">
        <v>207.48</v>
      </c>
      <c r="L134" s="49"/>
      <c r="M134" s="7" t="s">
        <v>891</v>
      </c>
      <c r="N134" s="49"/>
      <c r="O134" s="64"/>
    </row>
    <row r="135" spans="1:15" s="10" customFormat="1" ht="15.75" thickBot="1">
      <c r="A135" s="6" t="s">
        <v>84</v>
      </c>
      <c r="B135" s="7" t="s">
        <v>1028</v>
      </c>
      <c r="C135" s="7" t="s">
        <v>543</v>
      </c>
      <c r="D135" s="7" t="s">
        <v>85</v>
      </c>
      <c r="E135" s="7" t="s">
        <v>86</v>
      </c>
      <c r="F135" s="7" t="s">
        <v>87</v>
      </c>
      <c r="G135" s="7" t="s">
        <v>72</v>
      </c>
      <c r="H135" s="8">
        <v>44958</v>
      </c>
      <c r="I135" s="7" t="s">
        <v>16</v>
      </c>
      <c r="J135" s="7" t="s">
        <v>17</v>
      </c>
      <c r="K135" s="59">
        <v>207.48</v>
      </c>
      <c r="L135" s="49"/>
      <c r="M135" s="7" t="s">
        <v>891</v>
      </c>
      <c r="N135" s="49"/>
      <c r="O135" s="64"/>
    </row>
    <row r="136" spans="1:15" s="10" customFormat="1" ht="15.75" thickBot="1">
      <c r="A136" s="6" t="s">
        <v>170</v>
      </c>
      <c r="B136" s="7" t="s">
        <v>171</v>
      </c>
      <c r="C136" s="7" t="s">
        <v>543</v>
      </c>
      <c r="D136" s="7" t="s">
        <v>839</v>
      </c>
      <c r="E136" s="7" t="s">
        <v>168</v>
      </c>
      <c r="F136" s="7" t="s">
        <v>169</v>
      </c>
      <c r="G136" s="7" t="s">
        <v>32</v>
      </c>
      <c r="H136" s="8">
        <v>44756</v>
      </c>
      <c r="I136" s="7" t="s">
        <v>23</v>
      </c>
      <c r="J136" s="7" t="s">
        <v>24</v>
      </c>
      <c r="K136" s="60">
        <v>513</v>
      </c>
      <c r="L136" s="8">
        <v>44175</v>
      </c>
      <c r="M136" s="7" t="s">
        <v>891</v>
      </c>
      <c r="N136" s="49"/>
      <c r="O136" s="64"/>
    </row>
    <row r="137" spans="1:15" s="10" customFormat="1" ht="15.75" thickBot="1">
      <c r="A137" s="6" t="s">
        <v>166</v>
      </c>
      <c r="B137" s="7" t="s">
        <v>167</v>
      </c>
      <c r="C137" s="7" t="s">
        <v>543</v>
      </c>
      <c r="D137" s="7" t="s">
        <v>839</v>
      </c>
      <c r="E137" s="7" t="s">
        <v>168</v>
      </c>
      <c r="F137" s="7" t="s">
        <v>169</v>
      </c>
      <c r="G137" s="7" t="s">
        <v>32</v>
      </c>
      <c r="H137" s="8">
        <v>44805</v>
      </c>
      <c r="I137" s="7" t="s">
        <v>16</v>
      </c>
      <c r="J137" s="7" t="s">
        <v>17</v>
      </c>
      <c r="K137" s="59">
        <v>51.63</v>
      </c>
      <c r="L137" s="49"/>
      <c r="M137" s="7" t="s">
        <v>891</v>
      </c>
      <c r="N137" s="49"/>
      <c r="O137" s="64"/>
    </row>
    <row r="138" spans="1:15" s="10" customFormat="1" ht="15.75" thickBot="1">
      <c r="A138" s="6" t="s">
        <v>112</v>
      </c>
      <c r="B138" s="7" t="s">
        <v>113</v>
      </c>
      <c r="C138" s="7" t="s">
        <v>543</v>
      </c>
      <c r="D138" s="7" t="s">
        <v>114</v>
      </c>
      <c r="E138" s="7" t="s">
        <v>988</v>
      </c>
      <c r="F138" s="7" t="s">
        <v>111</v>
      </c>
      <c r="G138" s="7" t="s">
        <v>72</v>
      </c>
      <c r="H138" s="8">
        <v>45184</v>
      </c>
      <c r="I138" s="7" t="s">
        <v>23</v>
      </c>
      <c r="J138" s="7" t="s">
        <v>24</v>
      </c>
      <c r="K138" s="59">
        <v>303.08999999999997</v>
      </c>
      <c r="L138" s="49"/>
      <c r="M138" s="7" t="s">
        <v>891</v>
      </c>
      <c r="N138" s="49"/>
      <c r="O138" s="64"/>
    </row>
    <row r="139" spans="1:15" s="10" customFormat="1" ht="15.75" thickBot="1">
      <c r="A139" s="6" t="s">
        <v>108</v>
      </c>
      <c r="B139" s="7" t="s">
        <v>109</v>
      </c>
      <c r="C139" s="7" t="s">
        <v>543</v>
      </c>
      <c r="D139" s="7" t="s">
        <v>840</v>
      </c>
      <c r="E139" s="7" t="s">
        <v>110</v>
      </c>
      <c r="F139" s="7" t="s">
        <v>111</v>
      </c>
      <c r="G139" s="7" t="s">
        <v>72</v>
      </c>
      <c r="H139" s="8">
        <v>44849</v>
      </c>
      <c r="I139" s="7" t="s">
        <v>16</v>
      </c>
      <c r="J139" s="7" t="s">
        <v>17</v>
      </c>
      <c r="K139" s="60">
        <v>205</v>
      </c>
      <c r="L139" s="49"/>
      <c r="M139" s="7" t="s">
        <v>891</v>
      </c>
      <c r="N139" s="49"/>
      <c r="O139" s="64"/>
    </row>
    <row r="140" spans="1:15" s="10" customFormat="1" ht="15.75" thickBot="1">
      <c r="A140" s="6" t="s">
        <v>1123</v>
      </c>
      <c r="B140" s="7" t="s">
        <v>1124</v>
      </c>
      <c r="C140" s="7" t="s">
        <v>543</v>
      </c>
      <c r="D140" s="7" t="s">
        <v>1140</v>
      </c>
      <c r="E140" s="7" t="s">
        <v>1141</v>
      </c>
      <c r="F140" s="7" t="s">
        <v>1142</v>
      </c>
      <c r="G140" s="7" t="s">
        <v>32</v>
      </c>
      <c r="H140" s="8">
        <v>45412</v>
      </c>
      <c r="I140" s="7" t="s">
        <v>16</v>
      </c>
      <c r="J140" s="7" t="s">
        <v>17</v>
      </c>
      <c r="K140" s="60">
        <v>300</v>
      </c>
      <c r="L140" s="49"/>
      <c r="M140" s="7" t="s">
        <v>891</v>
      </c>
      <c r="N140" s="49"/>
      <c r="O140" s="64"/>
    </row>
    <row r="141" spans="1:15" s="10" customFormat="1" ht="15.75" thickBot="1">
      <c r="A141" s="6" t="s">
        <v>1125</v>
      </c>
      <c r="B141" s="7" t="s">
        <v>1126</v>
      </c>
      <c r="C141" s="7" t="s">
        <v>543</v>
      </c>
      <c r="D141" s="7" t="s">
        <v>1140</v>
      </c>
      <c r="E141" s="7" t="s">
        <v>1141</v>
      </c>
      <c r="F141" s="7" t="s">
        <v>1142</v>
      </c>
      <c r="G141" s="7" t="s">
        <v>32</v>
      </c>
      <c r="H141" s="8">
        <v>45412</v>
      </c>
      <c r="I141" s="7" t="s">
        <v>23</v>
      </c>
      <c r="J141" s="7" t="s">
        <v>24</v>
      </c>
      <c r="K141" s="60">
        <v>300</v>
      </c>
      <c r="L141" s="49"/>
      <c r="M141" s="7" t="s">
        <v>891</v>
      </c>
      <c r="N141" s="49"/>
      <c r="O141" s="64"/>
    </row>
    <row r="142" spans="1:15" s="10" customFormat="1" ht="15.75" thickBot="1">
      <c r="A142" s="6" t="s">
        <v>582</v>
      </c>
      <c r="B142" s="7" t="s">
        <v>583</v>
      </c>
      <c r="C142" s="7" t="s">
        <v>543</v>
      </c>
      <c r="D142" s="7" t="s">
        <v>596</v>
      </c>
      <c r="E142" s="7" t="s">
        <v>597</v>
      </c>
      <c r="F142" s="7" t="s">
        <v>598</v>
      </c>
      <c r="G142" s="7" t="s">
        <v>32</v>
      </c>
      <c r="H142" s="8">
        <v>44925</v>
      </c>
      <c r="I142" s="7" t="s">
        <v>16</v>
      </c>
      <c r="J142" s="7" t="s">
        <v>17</v>
      </c>
      <c r="K142" s="59">
        <v>100.77</v>
      </c>
      <c r="L142" s="49"/>
      <c r="M142" s="7" t="s">
        <v>891</v>
      </c>
      <c r="N142" s="49"/>
      <c r="O142" s="64"/>
    </row>
    <row r="143" spans="1:15" s="10" customFormat="1" ht="15.75" thickBot="1">
      <c r="A143" s="6" t="s">
        <v>605</v>
      </c>
      <c r="B143" s="7" t="s">
        <v>606</v>
      </c>
      <c r="C143" s="7" t="s">
        <v>543</v>
      </c>
      <c r="D143" s="7" t="s">
        <v>596</v>
      </c>
      <c r="E143" s="7" t="s">
        <v>597</v>
      </c>
      <c r="F143" s="7" t="s">
        <v>598</v>
      </c>
      <c r="G143" s="7" t="s">
        <v>32</v>
      </c>
      <c r="H143" s="8">
        <v>44925</v>
      </c>
      <c r="I143" s="7" t="s">
        <v>23</v>
      </c>
      <c r="J143" s="7" t="s">
        <v>24</v>
      </c>
      <c r="K143" s="59">
        <v>258.35000000000002</v>
      </c>
      <c r="L143" s="49"/>
      <c r="M143" s="7" t="s">
        <v>891</v>
      </c>
      <c r="N143" s="49"/>
      <c r="O143" s="64"/>
    </row>
    <row r="144" spans="1:15" s="10" customFormat="1" ht="15.75" thickBot="1">
      <c r="A144" s="6" t="s">
        <v>1127</v>
      </c>
      <c r="B144" s="7" t="s">
        <v>1128</v>
      </c>
      <c r="C144" s="7" t="s">
        <v>543</v>
      </c>
      <c r="D144" s="7" t="s">
        <v>1143</v>
      </c>
      <c r="E144" s="7" t="s">
        <v>1144</v>
      </c>
      <c r="F144" s="7" t="s">
        <v>695</v>
      </c>
      <c r="G144" s="7" t="s">
        <v>22</v>
      </c>
      <c r="H144" s="8">
        <v>45291</v>
      </c>
      <c r="I144" s="7" t="s">
        <v>23</v>
      </c>
      <c r="J144" s="7" t="s">
        <v>24</v>
      </c>
      <c r="K144" s="59">
        <v>152.5</v>
      </c>
      <c r="L144" s="49"/>
      <c r="M144" s="7" t="s">
        <v>891</v>
      </c>
      <c r="N144" s="49"/>
      <c r="O144" s="64"/>
    </row>
    <row r="145" spans="1:15" s="10" customFormat="1" ht="15.75" thickBot="1">
      <c r="A145" s="6" t="s">
        <v>261</v>
      </c>
      <c r="B145" s="7" t="s">
        <v>865</v>
      </c>
      <c r="C145" s="7" t="s">
        <v>543</v>
      </c>
      <c r="D145" s="7" t="s">
        <v>262</v>
      </c>
      <c r="E145" s="7" t="s">
        <v>263</v>
      </c>
      <c r="F145" s="7" t="s">
        <v>260</v>
      </c>
      <c r="G145" s="7" t="s">
        <v>32</v>
      </c>
      <c r="H145" s="8">
        <v>44774</v>
      </c>
      <c r="I145" s="7" t="s">
        <v>16</v>
      </c>
      <c r="J145" s="7" t="s">
        <v>17</v>
      </c>
      <c r="K145" s="59">
        <v>101.7</v>
      </c>
      <c r="L145" s="49"/>
      <c r="M145" s="7" t="s">
        <v>891</v>
      </c>
      <c r="N145" s="49"/>
      <c r="O145" s="64"/>
    </row>
    <row r="146" spans="1:15" s="10" customFormat="1" ht="15.75" thickBot="1">
      <c r="A146" s="6" t="s">
        <v>841</v>
      </c>
      <c r="B146" s="7" t="s">
        <v>906</v>
      </c>
      <c r="C146" s="7" t="s">
        <v>543</v>
      </c>
      <c r="D146" s="7" t="s">
        <v>842</v>
      </c>
      <c r="E146" s="7" t="s">
        <v>843</v>
      </c>
      <c r="F146" s="7" t="s">
        <v>80</v>
      </c>
      <c r="G146" s="7" t="s">
        <v>32</v>
      </c>
      <c r="H146" s="8">
        <v>45077</v>
      </c>
      <c r="I146" s="7" t="s">
        <v>16</v>
      </c>
      <c r="J146" s="7" t="s">
        <v>17</v>
      </c>
      <c r="K146" s="59">
        <v>187.5</v>
      </c>
      <c r="L146" s="49"/>
      <c r="M146" s="7" t="s">
        <v>891</v>
      </c>
      <c r="N146" s="49"/>
      <c r="O146" s="64"/>
    </row>
    <row r="147" spans="1:15" s="10" customFormat="1" ht="15.75" thickBot="1">
      <c r="A147" s="6" t="s">
        <v>844</v>
      </c>
      <c r="B147" s="7" t="s">
        <v>845</v>
      </c>
      <c r="C147" s="7" t="s">
        <v>543</v>
      </c>
      <c r="D147" s="7" t="s">
        <v>842</v>
      </c>
      <c r="E147" s="7" t="s">
        <v>843</v>
      </c>
      <c r="F147" s="7" t="s">
        <v>80</v>
      </c>
      <c r="G147" s="7" t="s">
        <v>32</v>
      </c>
      <c r="H147" s="8">
        <v>44924</v>
      </c>
      <c r="I147" s="7" t="s">
        <v>23</v>
      </c>
      <c r="J147" s="7" t="s">
        <v>24</v>
      </c>
      <c r="K147" s="60">
        <v>252</v>
      </c>
      <c r="L147" s="8">
        <v>43905</v>
      </c>
      <c r="M147" s="7" t="s">
        <v>891</v>
      </c>
      <c r="N147" s="49"/>
      <c r="O147" s="64"/>
    </row>
    <row r="148" spans="1:15" s="10" customFormat="1" ht="15.75" thickBot="1">
      <c r="A148" s="6" t="s">
        <v>1129</v>
      </c>
      <c r="B148" s="7" t="s">
        <v>1130</v>
      </c>
      <c r="C148" s="7" t="s">
        <v>543</v>
      </c>
      <c r="D148" s="7" t="s">
        <v>1145</v>
      </c>
      <c r="E148" s="7" t="s">
        <v>1146</v>
      </c>
      <c r="F148" s="7" t="s">
        <v>1147</v>
      </c>
      <c r="G148" s="7" t="s">
        <v>22</v>
      </c>
      <c r="H148" s="8">
        <v>45047</v>
      </c>
      <c r="I148" s="7" t="s">
        <v>16</v>
      </c>
      <c r="J148" s="7" t="s">
        <v>17</v>
      </c>
      <c r="K148" s="59">
        <v>61.39</v>
      </c>
      <c r="L148" s="49"/>
      <c r="M148" s="7" t="s">
        <v>891</v>
      </c>
      <c r="N148" s="49"/>
      <c r="O148" s="64"/>
    </row>
    <row r="149" spans="1:15" s="10" customFormat="1" ht="15.75" thickBot="1">
      <c r="A149" s="6" t="s">
        <v>1131</v>
      </c>
      <c r="B149" s="7" t="s">
        <v>1132</v>
      </c>
      <c r="C149" s="7" t="s">
        <v>543</v>
      </c>
      <c r="D149" s="7" t="s">
        <v>1145</v>
      </c>
      <c r="E149" s="7" t="s">
        <v>1148</v>
      </c>
      <c r="F149" s="7" t="s">
        <v>1147</v>
      </c>
      <c r="G149" s="7" t="s">
        <v>22</v>
      </c>
      <c r="H149" s="8">
        <v>45047</v>
      </c>
      <c r="I149" s="7" t="s">
        <v>23</v>
      </c>
      <c r="J149" s="7" t="s">
        <v>24</v>
      </c>
      <c r="K149" s="59">
        <v>131.03</v>
      </c>
      <c r="L149" s="49"/>
      <c r="M149" s="7" t="s">
        <v>891</v>
      </c>
      <c r="N149" s="49"/>
      <c r="O149" s="64"/>
    </row>
    <row r="150" spans="1:15" s="10" customFormat="1" ht="15.75" thickBot="1">
      <c r="A150" s="6" t="s">
        <v>933</v>
      </c>
      <c r="B150" s="7" t="s">
        <v>1029</v>
      </c>
      <c r="C150" s="7" t="s">
        <v>543</v>
      </c>
      <c r="D150" s="7" t="s">
        <v>948</v>
      </c>
      <c r="E150" s="7" t="s">
        <v>949</v>
      </c>
      <c r="F150" s="7" t="s">
        <v>950</v>
      </c>
      <c r="G150" s="7" t="s">
        <v>22</v>
      </c>
      <c r="H150" s="8">
        <v>45407</v>
      </c>
      <c r="I150" s="7" t="s">
        <v>23</v>
      </c>
      <c r="J150" s="7" t="s">
        <v>24</v>
      </c>
      <c r="K150" s="59">
        <v>204.08</v>
      </c>
      <c r="L150" s="49"/>
      <c r="M150" s="7" t="s">
        <v>891</v>
      </c>
      <c r="N150" s="49"/>
      <c r="O150" s="64"/>
    </row>
    <row r="151" spans="1:15" s="10" customFormat="1" ht="15.75" thickBot="1">
      <c r="A151" s="6" t="s">
        <v>934</v>
      </c>
      <c r="B151" s="7" t="s">
        <v>1030</v>
      </c>
      <c r="C151" s="7" t="s">
        <v>543</v>
      </c>
      <c r="D151" s="7" t="s">
        <v>948</v>
      </c>
      <c r="E151" s="7" t="s">
        <v>949</v>
      </c>
      <c r="F151" s="7" t="s">
        <v>950</v>
      </c>
      <c r="G151" s="7" t="s">
        <v>22</v>
      </c>
      <c r="H151" s="8">
        <v>45407</v>
      </c>
      <c r="I151" s="7" t="s">
        <v>16</v>
      </c>
      <c r="J151" s="7" t="s">
        <v>17</v>
      </c>
      <c r="K151" s="60">
        <v>0</v>
      </c>
      <c r="L151" s="49"/>
      <c r="M151" s="7" t="s">
        <v>891</v>
      </c>
      <c r="N151" s="49"/>
      <c r="O151" s="64"/>
    </row>
    <row r="152" spans="1:15" s="10" customFormat="1" ht="15.75" thickBot="1">
      <c r="A152" s="6" t="s">
        <v>935</v>
      </c>
      <c r="B152" s="7" t="s">
        <v>936</v>
      </c>
      <c r="C152" s="7" t="s">
        <v>543</v>
      </c>
      <c r="D152" s="7" t="s">
        <v>951</v>
      </c>
      <c r="E152" s="7" t="s">
        <v>952</v>
      </c>
      <c r="F152" s="7" t="s">
        <v>953</v>
      </c>
      <c r="G152" s="7" t="s">
        <v>72</v>
      </c>
      <c r="H152" s="8">
        <v>45261</v>
      </c>
      <c r="I152" s="7" t="s">
        <v>23</v>
      </c>
      <c r="J152" s="7" t="s">
        <v>24</v>
      </c>
      <c r="K152" s="59">
        <v>306.24</v>
      </c>
      <c r="L152" s="49"/>
      <c r="M152" s="7" t="s">
        <v>891</v>
      </c>
      <c r="N152" s="49"/>
      <c r="O152" s="64"/>
    </row>
    <row r="153" spans="1:15" s="10" customFormat="1" ht="15.75" thickBot="1">
      <c r="A153" s="6" t="s">
        <v>937</v>
      </c>
      <c r="B153" s="7" t="s">
        <v>938</v>
      </c>
      <c r="C153" s="7" t="s">
        <v>543</v>
      </c>
      <c r="D153" s="7" t="s">
        <v>951</v>
      </c>
      <c r="E153" s="7" t="s">
        <v>954</v>
      </c>
      <c r="F153" s="7" t="s">
        <v>953</v>
      </c>
      <c r="G153" s="7" t="s">
        <v>72</v>
      </c>
      <c r="H153" s="8">
        <v>45261</v>
      </c>
      <c r="I153" s="7" t="s">
        <v>16</v>
      </c>
      <c r="J153" s="7" t="s">
        <v>17</v>
      </c>
      <c r="K153" s="59">
        <v>251.04</v>
      </c>
      <c r="L153" s="49"/>
      <c r="M153" s="7" t="s">
        <v>891</v>
      </c>
      <c r="N153" s="49"/>
      <c r="O153" s="64"/>
    </row>
    <row r="154" spans="1:15" s="10" customFormat="1" ht="15.75" thickBot="1">
      <c r="A154" s="6" t="s">
        <v>786</v>
      </c>
      <c r="B154" s="7" t="s">
        <v>787</v>
      </c>
      <c r="C154" s="7" t="s">
        <v>543</v>
      </c>
      <c r="D154" s="7" t="s">
        <v>792</v>
      </c>
      <c r="E154" s="7" t="s">
        <v>793</v>
      </c>
      <c r="F154" s="7" t="s">
        <v>794</v>
      </c>
      <c r="G154" s="7" t="s">
        <v>32</v>
      </c>
      <c r="H154" s="8">
        <v>45289</v>
      </c>
      <c r="I154" s="7" t="s">
        <v>16</v>
      </c>
      <c r="J154" s="7" t="s">
        <v>17</v>
      </c>
      <c r="K154" s="60">
        <v>73</v>
      </c>
      <c r="L154" s="49"/>
      <c r="M154" s="7" t="s">
        <v>891</v>
      </c>
      <c r="N154" s="49"/>
      <c r="O154" s="64"/>
    </row>
    <row r="155" spans="1:15" s="10" customFormat="1" ht="15.75" thickBot="1">
      <c r="A155" s="6" t="s">
        <v>788</v>
      </c>
      <c r="B155" s="7" t="s">
        <v>789</v>
      </c>
      <c r="C155" s="7" t="s">
        <v>543</v>
      </c>
      <c r="D155" s="7" t="s">
        <v>795</v>
      </c>
      <c r="E155" s="7" t="s">
        <v>793</v>
      </c>
      <c r="F155" s="7" t="s">
        <v>794</v>
      </c>
      <c r="G155" s="7" t="s">
        <v>32</v>
      </c>
      <c r="H155" s="8">
        <v>45289</v>
      </c>
      <c r="I155" s="7" t="s">
        <v>23</v>
      </c>
      <c r="J155" s="7" t="s">
        <v>24</v>
      </c>
      <c r="K155" s="60">
        <v>210</v>
      </c>
      <c r="L155" s="49"/>
      <c r="M155" s="7" t="s">
        <v>891</v>
      </c>
      <c r="N155" s="49"/>
      <c r="O155" s="64"/>
    </row>
    <row r="156" spans="1:15" s="10" customFormat="1" ht="15.75" thickBot="1">
      <c r="A156" s="6" t="s">
        <v>65</v>
      </c>
      <c r="B156" s="7" t="s">
        <v>66</v>
      </c>
      <c r="C156" s="7" t="s">
        <v>543</v>
      </c>
      <c r="D156" s="7" t="s">
        <v>64</v>
      </c>
      <c r="E156" s="7" t="s">
        <v>54</v>
      </c>
      <c r="F156" s="7" t="s">
        <v>55</v>
      </c>
      <c r="G156" s="7" t="s">
        <v>22</v>
      </c>
      <c r="H156" s="8">
        <v>44925</v>
      </c>
      <c r="I156" s="7" t="s">
        <v>23</v>
      </c>
      <c r="J156" s="7" t="s">
        <v>24</v>
      </c>
      <c r="K156" s="59">
        <v>303.89999999999998</v>
      </c>
      <c r="L156" s="49"/>
      <c r="M156" s="7" t="s">
        <v>891</v>
      </c>
      <c r="N156" s="49"/>
      <c r="O156" s="64"/>
    </row>
    <row r="157" spans="1:15" s="10" customFormat="1" ht="15.75" thickBot="1">
      <c r="A157" s="6" t="s">
        <v>62</v>
      </c>
      <c r="B157" s="7" t="s">
        <v>63</v>
      </c>
      <c r="C157" s="7" t="s">
        <v>543</v>
      </c>
      <c r="D157" s="7" t="s">
        <v>64</v>
      </c>
      <c r="E157" s="7" t="s">
        <v>54</v>
      </c>
      <c r="F157" s="7" t="s">
        <v>55</v>
      </c>
      <c r="G157" s="7" t="s">
        <v>22</v>
      </c>
      <c r="H157" s="8">
        <v>44896</v>
      </c>
      <c r="I157" s="7" t="s">
        <v>16</v>
      </c>
      <c r="J157" s="7" t="s">
        <v>17</v>
      </c>
      <c r="K157" s="59">
        <v>50.14</v>
      </c>
      <c r="L157" s="49"/>
      <c r="M157" s="7" t="s">
        <v>891</v>
      </c>
      <c r="N157" s="49"/>
      <c r="O157" s="64"/>
    </row>
    <row r="158" spans="1:15" s="10" customFormat="1" ht="15.75" thickBot="1">
      <c r="A158" s="6" t="s">
        <v>18</v>
      </c>
      <c r="B158" s="7" t="s">
        <v>19</v>
      </c>
      <c r="C158" s="7" t="s">
        <v>543</v>
      </c>
      <c r="D158" s="7" t="s">
        <v>20</v>
      </c>
      <c r="E158" s="7" t="s">
        <v>599</v>
      </c>
      <c r="F158" s="7" t="s">
        <v>21</v>
      </c>
      <c r="G158" s="7" t="s">
        <v>22</v>
      </c>
      <c r="H158" s="8">
        <v>44805</v>
      </c>
      <c r="I158" s="7" t="s">
        <v>23</v>
      </c>
      <c r="J158" s="7" t="s">
        <v>24</v>
      </c>
      <c r="K158" s="59">
        <v>162.99</v>
      </c>
      <c r="L158" s="8">
        <v>44126</v>
      </c>
      <c r="M158" s="7" t="s">
        <v>891</v>
      </c>
      <c r="N158" s="49"/>
      <c r="O158" s="64"/>
    </row>
    <row r="159" spans="1:15" s="10" customFormat="1" ht="15.75" thickBot="1">
      <c r="A159" s="18" t="s">
        <v>25</v>
      </c>
      <c r="B159" s="19" t="s">
        <v>26</v>
      </c>
      <c r="C159" s="19" t="s">
        <v>543</v>
      </c>
      <c r="D159" s="19" t="s">
        <v>20</v>
      </c>
      <c r="E159" s="19" t="s">
        <v>599</v>
      </c>
      <c r="F159" s="19" t="s">
        <v>21</v>
      </c>
      <c r="G159" s="19" t="s">
        <v>22</v>
      </c>
      <c r="H159" s="41">
        <v>44805</v>
      </c>
      <c r="I159" s="19" t="s">
        <v>16</v>
      </c>
      <c r="J159" s="19" t="s">
        <v>17</v>
      </c>
      <c r="K159" s="76">
        <v>20</v>
      </c>
      <c r="L159" s="62"/>
      <c r="M159" s="19" t="s">
        <v>891</v>
      </c>
      <c r="N159" s="62"/>
      <c r="O159" s="66"/>
    </row>
  </sheetData>
  <mergeCells count="18">
    <mergeCell ref="F14:F18"/>
    <mergeCell ref="C14:C18"/>
    <mergeCell ref="L14:L18"/>
    <mergeCell ref="N14:N18"/>
    <mergeCell ref="O14:O18"/>
    <mergeCell ref="A1:O6"/>
    <mergeCell ref="A7:O7"/>
    <mergeCell ref="A9:K9"/>
    <mergeCell ref="A10:K10"/>
    <mergeCell ref="G14:G18"/>
    <mergeCell ref="H14:H18"/>
    <mergeCell ref="I14:I18"/>
    <mergeCell ref="J14:J18"/>
    <mergeCell ref="K14:K18"/>
    <mergeCell ref="A14:A18"/>
    <mergeCell ref="B14:B18"/>
    <mergeCell ref="D14:D18"/>
    <mergeCell ref="E14:E18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topLeftCell="A3" zoomScale="90" zoomScaleNormal="90" workbookViewId="0">
      <selection sqref="A1:O6"/>
    </sheetView>
  </sheetViews>
  <sheetFormatPr defaultRowHeight="15"/>
  <cols>
    <col min="1" max="1" width="12" style="10" customWidth="1"/>
    <col min="2" max="2" width="24" style="10" customWidth="1"/>
    <col min="3" max="3" width="18" style="10" customWidth="1"/>
    <col min="4" max="4" width="36.5703125" style="10" customWidth="1"/>
    <col min="5" max="5" width="52.7109375" style="10" customWidth="1"/>
    <col min="6" max="6" width="15.5703125" style="10" customWidth="1"/>
    <col min="7" max="7" width="18.140625" style="10" bestFit="1" customWidth="1"/>
    <col min="8" max="8" width="13.5703125" style="10" bestFit="1" customWidth="1"/>
    <col min="9" max="9" width="4.7109375" style="10" bestFit="1" customWidth="1"/>
    <col min="10" max="10" width="10.42578125" style="10" bestFit="1" customWidth="1"/>
    <col min="11" max="11" width="13.5703125" style="10" bestFit="1" customWidth="1"/>
    <col min="12" max="12" width="11" style="10" bestFit="1" customWidth="1"/>
    <col min="13" max="13" width="17" style="10" bestFit="1" customWidth="1"/>
    <col min="14" max="14" width="23.42578125" style="10" bestFit="1" customWidth="1"/>
    <col min="15" max="15" width="26.42578125" style="10" bestFit="1" customWidth="1"/>
    <col min="16" max="16384" width="9.140625" style="10"/>
  </cols>
  <sheetData>
    <row r="1" spans="1:15" customFormat="1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customFormat="1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customFormat="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customFormat="1" ht="12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customFormat="1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customFormat="1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customFormat="1" ht="21" customHeight="1">
      <c r="A7" s="111" t="s">
        <v>1164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customFormat="1" ht="12.75" customHeight="1"/>
    <row r="9" spans="1:15" customFormat="1">
      <c r="A9" s="99" t="s">
        <v>526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5" customFormat="1">
      <c r="A10" s="98" t="s">
        <v>525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5" customFormat="1">
      <c r="A11" s="11" t="s">
        <v>1114</v>
      </c>
    </row>
    <row r="12" spans="1:15" customFormat="1">
      <c r="A12" s="11" t="s">
        <v>1113</v>
      </c>
    </row>
    <row r="13" spans="1:15" customFormat="1" ht="15.75" thickBot="1">
      <c r="A13" s="11"/>
    </row>
    <row r="14" spans="1:15" ht="15.75" thickBot="1">
      <c r="A14" s="121" t="s">
        <v>0</v>
      </c>
      <c r="B14" s="118" t="s">
        <v>1</v>
      </c>
      <c r="C14" s="118" t="s">
        <v>544</v>
      </c>
      <c r="D14" s="118" t="s">
        <v>2</v>
      </c>
      <c r="E14" s="118" t="s">
        <v>3</v>
      </c>
      <c r="F14" s="118" t="s">
        <v>4</v>
      </c>
      <c r="G14" s="118" t="s">
        <v>5</v>
      </c>
      <c r="H14" s="118" t="s">
        <v>6</v>
      </c>
      <c r="I14" s="118" t="s">
        <v>7</v>
      </c>
      <c r="J14" s="118" t="s">
        <v>8</v>
      </c>
      <c r="K14" s="115" t="s">
        <v>9</v>
      </c>
      <c r="L14" s="104" t="s">
        <v>887</v>
      </c>
      <c r="M14" s="51"/>
      <c r="N14" s="104" t="s">
        <v>885</v>
      </c>
      <c r="O14" s="104" t="s">
        <v>886</v>
      </c>
    </row>
    <row r="15" spans="1:15">
      <c r="A15" s="122"/>
      <c r="B15" s="119"/>
      <c r="C15" s="119"/>
      <c r="D15" s="119"/>
      <c r="E15" s="119"/>
      <c r="F15" s="119"/>
      <c r="G15" s="119"/>
      <c r="H15" s="119"/>
      <c r="I15" s="119"/>
      <c r="J15" s="119"/>
      <c r="K15" s="116"/>
      <c r="L15" s="105"/>
      <c r="M15" s="52" t="s">
        <v>888</v>
      </c>
      <c r="N15" s="105"/>
      <c r="O15" s="105"/>
    </row>
    <row r="16" spans="1:15">
      <c r="A16" s="122"/>
      <c r="B16" s="119"/>
      <c r="C16" s="119"/>
      <c r="D16" s="119"/>
      <c r="E16" s="119"/>
      <c r="F16" s="119"/>
      <c r="G16" s="119"/>
      <c r="H16" s="119"/>
      <c r="I16" s="119"/>
      <c r="J16" s="119"/>
      <c r="K16" s="116"/>
      <c r="L16" s="105"/>
      <c r="M16" s="52" t="s">
        <v>889</v>
      </c>
      <c r="N16" s="105"/>
      <c r="O16" s="105"/>
    </row>
    <row r="17" spans="1:15">
      <c r="A17" s="122"/>
      <c r="B17" s="119"/>
      <c r="C17" s="119"/>
      <c r="D17" s="119"/>
      <c r="E17" s="119"/>
      <c r="F17" s="119"/>
      <c r="G17" s="119"/>
      <c r="H17" s="119"/>
      <c r="I17" s="119"/>
      <c r="J17" s="119"/>
      <c r="K17" s="116"/>
      <c r="L17" s="105"/>
      <c r="M17" s="52" t="s">
        <v>890</v>
      </c>
      <c r="N17" s="105"/>
      <c r="O17" s="105"/>
    </row>
    <row r="18" spans="1:15" ht="15.75" thickBot="1">
      <c r="A18" s="123"/>
      <c r="B18" s="120"/>
      <c r="C18" s="120"/>
      <c r="D18" s="120"/>
      <c r="E18" s="120"/>
      <c r="F18" s="120"/>
      <c r="G18" s="120"/>
      <c r="H18" s="120"/>
      <c r="I18" s="120"/>
      <c r="J18" s="120"/>
      <c r="K18" s="117"/>
      <c r="L18" s="106"/>
      <c r="M18" s="50"/>
      <c r="N18" s="106"/>
      <c r="O18" s="106"/>
    </row>
    <row r="19" spans="1:15" ht="15.75" thickBot="1">
      <c r="A19" s="16" t="s">
        <v>497</v>
      </c>
      <c r="B19" s="9" t="s">
        <v>498</v>
      </c>
      <c r="C19" s="35" t="s">
        <v>543</v>
      </c>
      <c r="D19" s="9" t="s">
        <v>499</v>
      </c>
      <c r="E19" s="9" t="s">
        <v>500</v>
      </c>
      <c r="F19" s="9" t="s">
        <v>501</v>
      </c>
      <c r="G19" s="9" t="s">
        <v>32</v>
      </c>
      <c r="H19" s="40">
        <v>44554</v>
      </c>
      <c r="I19" s="9" t="s">
        <v>16</v>
      </c>
      <c r="J19" s="9" t="s">
        <v>17</v>
      </c>
      <c r="K19" s="53">
        <v>71.45</v>
      </c>
      <c r="L19" s="40">
        <v>44270</v>
      </c>
      <c r="M19" s="9" t="s">
        <v>892</v>
      </c>
      <c r="N19" s="61"/>
      <c r="O19" s="63"/>
    </row>
    <row r="20" spans="1:15" ht="15.75" thickBot="1">
      <c r="A20" s="6" t="s">
        <v>502</v>
      </c>
      <c r="B20" s="7" t="s">
        <v>503</v>
      </c>
      <c r="C20" s="27" t="s">
        <v>543</v>
      </c>
      <c r="D20" s="7" t="s">
        <v>499</v>
      </c>
      <c r="E20" s="7" t="s">
        <v>500</v>
      </c>
      <c r="F20" s="7" t="s">
        <v>501</v>
      </c>
      <c r="G20" s="7" t="s">
        <v>32</v>
      </c>
      <c r="H20" s="8">
        <v>44554</v>
      </c>
      <c r="I20" s="7" t="s">
        <v>482</v>
      </c>
      <c r="J20" s="7" t="s">
        <v>483</v>
      </c>
      <c r="K20" s="59">
        <v>114.9</v>
      </c>
      <c r="L20" s="8">
        <v>44165</v>
      </c>
      <c r="M20" s="7" t="s">
        <v>892</v>
      </c>
      <c r="N20" s="49"/>
      <c r="O20" s="64"/>
    </row>
    <row r="21" spans="1:15" ht="15.75" thickBot="1">
      <c r="A21" s="6" t="s">
        <v>955</v>
      </c>
      <c r="B21" s="7" t="s">
        <v>956</v>
      </c>
      <c r="C21" s="27" t="s">
        <v>543</v>
      </c>
      <c r="D21" s="7" t="s">
        <v>957</v>
      </c>
      <c r="E21" s="7" t="s">
        <v>958</v>
      </c>
      <c r="F21" s="7" t="s">
        <v>501</v>
      </c>
      <c r="G21" s="7" t="s">
        <v>32</v>
      </c>
      <c r="H21" s="8">
        <v>44554</v>
      </c>
      <c r="I21" s="7" t="s">
        <v>482</v>
      </c>
      <c r="J21" s="7" t="s">
        <v>483</v>
      </c>
      <c r="K21" s="59">
        <v>148.02000000000001</v>
      </c>
      <c r="L21" s="8">
        <v>44165</v>
      </c>
      <c r="M21" s="7" t="s">
        <v>892</v>
      </c>
      <c r="N21" s="49"/>
      <c r="O21" s="64"/>
    </row>
    <row r="22" spans="1:15" ht="15.75" thickBot="1">
      <c r="A22" s="6" t="s">
        <v>491</v>
      </c>
      <c r="B22" s="7" t="s">
        <v>492</v>
      </c>
      <c r="C22" s="27" t="s">
        <v>543</v>
      </c>
      <c r="D22" s="7" t="s">
        <v>493</v>
      </c>
      <c r="E22" s="7" t="s">
        <v>494</v>
      </c>
      <c r="F22" s="7" t="s">
        <v>71</v>
      </c>
      <c r="G22" s="7" t="s">
        <v>72</v>
      </c>
      <c r="H22" s="8">
        <v>44926</v>
      </c>
      <c r="I22" s="7" t="s">
        <v>16</v>
      </c>
      <c r="J22" s="7" t="s">
        <v>17</v>
      </c>
      <c r="K22" s="59">
        <v>121.45</v>
      </c>
      <c r="L22" s="8">
        <v>44320</v>
      </c>
      <c r="M22" s="7" t="s">
        <v>891</v>
      </c>
      <c r="N22" s="49"/>
      <c r="O22" s="64"/>
    </row>
    <row r="23" spans="1:15" ht="15.75" thickBot="1">
      <c r="A23" s="6" t="s">
        <v>495</v>
      </c>
      <c r="B23" s="7" t="s">
        <v>496</v>
      </c>
      <c r="C23" s="7" t="s">
        <v>543</v>
      </c>
      <c r="D23" s="7" t="s">
        <v>493</v>
      </c>
      <c r="E23" s="7" t="s">
        <v>494</v>
      </c>
      <c r="F23" s="7" t="s">
        <v>71</v>
      </c>
      <c r="G23" s="7" t="s">
        <v>72</v>
      </c>
      <c r="H23" s="8">
        <v>44926</v>
      </c>
      <c r="I23" s="7" t="s">
        <v>482</v>
      </c>
      <c r="J23" s="7" t="s">
        <v>483</v>
      </c>
      <c r="K23" s="60">
        <v>350</v>
      </c>
      <c r="L23" s="8">
        <v>44320</v>
      </c>
      <c r="M23" s="7" t="s">
        <v>891</v>
      </c>
      <c r="N23" s="49"/>
      <c r="O23" s="64"/>
    </row>
    <row r="24" spans="1:15" ht="15.75" thickBot="1">
      <c r="A24" s="6" t="s">
        <v>228</v>
      </c>
      <c r="B24" s="7" t="s">
        <v>229</v>
      </c>
      <c r="C24" s="7" t="s">
        <v>543</v>
      </c>
      <c r="D24" s="7" t="s">
        <v>230</v>
      </c>
      <c r="E24" s="7" t="s">
        <v>231</v>
      </c>
      <c r="F24" s="7" t="s">
        <v>232</v>
      </c>
      <c r="G24" s="7" t="s">
        <v>72</v>
      </c>
      <c r="H24" s="8">
        <v>44697</v>
      </c>
      <c r="I24" s="7" t="s">
        <v>16</v>
      </c>
      <c r="J24" s="7" t="s">
        <v>17</v>
      </c>
      <c r="K24" s="59">
        <v>30.2</v>
      </c>
      <c r="L24" s="49"/>
      <c r="M24" s="7" t="s">
        <v>891</v>
      </c>
      <c r="N24" s="68"/>
      <c r="O24" s="69"/>
    </row>
    <row r="25" spans="1:15" ht="15.75" thickBot="1">
      <c r="A25" s="6" t="s">
        <v>610</v>
      </c>
      <c r="B25" s="7" t="s">
        <v>609</v>
      </c>
      <c r="C25" s="28" t="s">
        <v>545</v>
      </c>
      <c r="D25" s="23"/>
      <c r="E25" s="7" t="s">
        <v>231</v>
      </c>
      <c r="F25" s="7" t="s">
        <v>232</v>
      </c>
      <c r="G25" s="7" t="s">
        <v>72</v>
      </c>
      <c r="H25" s="23"/>
      <c r="I25" s="7" t="s">
        <v>482</v>
      </c>
      <c r="J25" s="7" t="s">
        <v>483</v>
      </c>
      <c r="K25" s="67">
        <v>249</v>
      </c>
      <c r="L25" s="23"/>
      <c r="M25" s="23"/>
      <c r="N25" s="68"/>
      <c r="O25" s="69"/>
    </row>
    <row r="26" spans="1:15" ht="15.75" thickBot="1">
      <c r="A26" s="6" t="s">
        <v>484</v>
      </c>
      <c r="B26" s="7" t="s">
        <v>485</v>
      </c>
      <c r="C26" s="7" t="s">
        <v>543</v>
      </c>
      <c r="D26" s="7" t="s">
        <v>486</v>
      </c>
      <c r="E26" s="7" t="s">
        <v>487</v>
      </c>
      <c r="F26" s="7" t="s">
        <v>488</v>
      </c>
      <c r="G26" s="7" t="s">
        <v>72</v>
      </c>
      <c r="H26" s="8">
        <v>44561</v>
      </c>
      <c r="I26" s="7" t="s">
        <v>16</v>
      </c>
      <c r="J26" s="7" t="s">
        <v>17</v>
      </c>
      <c r="K26" s="59">
        <v>121.83</v>
      </c>
      <c r="L26" s="8">
        <v>44309</v>
      </c>
      <c r="M26" s="7" t="s">
        <v>892</v>
      </c>
      <c r="N26" s="49"/>
      <c r="O26" s="64"/>
    </row>
    <row r="27" spans="1:15" ht="15.75" thickBot="1">
      <c r="A27" s="18" t="s">
        <v>489</v>
      </c>
      <c r="B27" s="19" t="s">
        <v>490</v>
      </c>
      <c r="C27" s="19" t="s">
        <v>543</v>
      </c>
      <c r="D27" s="19" t="s">
        <v>573</v>
      </c>
      <c r="E27" s="19" t="s">
        <v>487</v>
      </c>
      <c r="F27" s="19" t="s">
        <v>488</v>
      </c>
      <c r="G27" s="19" t="s">
        <v>72</v>
      </c>
      <c r="H27" s="41">
        <v>44664</v>
      </c>
      <c r="I27" s="19" t="s">
        <v>482</v>
      </c>
      <c r="J27" s="19" t="s">
        <v>483</v>
      </c>
      <c r="K27" s="72">
        <v>350.15</v>
      </c>
      <c r="L27" s="41">
        <v>44166</v>
      </c>
      <c r="M27" s="19" t="s">
        <v>892</v>
      </c>
      <c r="N27" s="62"/>
      <c r="O27" s="66"/>
    </row>
    <row r="29" spans="1:15">
      <c r="A29" s="27"/>
    </row>
    <row r="34" spans="12:13">
      <c r="L34" s="68"/>
      <c r="M34" s="68"/>
    </row>
  </sheetData>
  <mergeCells count="18">
    <mergeCell ref="D14:D18"/>
    <mergeCell ref="E14:E18"/>
    <mergeCell ref="L14:L18"/>
    <mergeCell ref="N14:N18"/>
    <mergeCell ref="O14:O18"/>
    <mergeCell ref="A1:O6"/>
    <mergeCell ref="A7:O7"/>
    <mergeCell ref="K14:K18"/>
    <mergeCell ref="A9:K9"/>
    <mergeCell ref="A10:K10"/>
    <mergeCell ref="F14:F18"/>
    <mergeCell ref="G14:G18"/>
    <mergeCell ref="H14:H18"/>
    <mergeCell ref="I14:I18"/>
    <mergeCell ref="J14:J18"/>
    <mergeCell ref="A14:A18"/>
    <mergeCell ref="B14:B18"/>
    <mergeCell ref="C14:C18"/>
  </mergeCells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0"/>
  <sheetViews>
    <sheetView zoomScale="90" zoomScaleNormal="90" workbookViewId="0">
      <selection sqref="A1:O6"/>
    </sheetView>
  </sheetViews>
  <sheetFormatPr defaultRowHeight="15"/>
  <cols>
    <col min="1" max="1" width="13.42578125" style="10" customWidth="1"/>
    <col min="2" max="2" width="30.85546875" style="10" customWidth="1"/>
    <col min="3" max="3" width="20.140625" style="10" customWidth="1"/>
    <col min="4" max="4" width="36.85546875" style="10" customWidth="1"/>
    <col min="5" max="5" width="41.5703125" style="10" bestFit="1" customWidth="1"/>
    <col min="6" max="6" width="14.28515625" style="10" customWidth="1"/>
    <col min="7" max="7" width="18.140625" style="10" bestFit="1" customWidth="1"/>
    <col min="8" max="8" width="13.5703125" style="10" bestFit="1" customWidth="1"/>
    <col min="9" max="9" width="5.7109375" style="10" customWidth="1"/>
    <col min="10" max="10" width="10.42578125" style="10" bestFit="1" customWidth="1"/>
    <col min="11" max="11" width="13.5703125" style="10" customWidth="1"/>
    <col min="12" max="12" width="11" style="10" bestFit="1" customWidth="1"/>
    <col min="13" max="13" width="17" style="10" bestFit="1" customWidth="1"/>
    <col min="14" max="14" width="23.42578125" style="10" bestFit="1" customWidth="1"/>
    <col min="15" max="15" width="26.42578125" style="10" bestFit="1" customWidth="1"/>
    <col min="16" max="16384" width="9.140625" style="10"/>
  </cols>
  <sheetData>
    <row r="1" spans="1:15" customFormat="1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customFormat="1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customFormat="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customFormat="1" ht="12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customFormat="1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customFormat="1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customFormat="1" ht="21" customHeight="1">
      <c r="A7" s="70" t="s">
        <v>1163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customFormat="1" ht="12.75" customHeight="1"/>
    <row r="9" spans="1:15" customFormat="1">
      <c r="A9" s="99" t="s">
        <v>526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5" customFormat="1">
      <c r="A10" s="98" t="s">
        <v>525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5" customFormat="1">
      <c r="A11" s="11" t="s">
        <v>1115</v>
      </c>
    </row>
    <row r="12" spans="1:15" customFormat="1">
      <c r="A12" s="11" t="s">
        <v>1113</v>
      </c>
    </row>
    <row r="13" spans="1:15" customFormat="1" ht="15.75" thickBot="1">
      <c r="A13" s="11"/>
    </row>
    <row r="14" spans="1:15" ht="15.75" thickBot="1">
      <c r="A14" s="121" t="s">
        <v>0</v>
      </c>
      <c r="B14" s="118" t="s">
        <v>1</v>
      </c>
      <c r="C14" s="124" t="s">
        <v>544</v>
      </c>
      <c r="D14" s="118" t="s">
        <v>2</v>
      </c>
      <c r="E14" s="118" t="s">
        <v>3</v>
      </c>
      <c r="F14" s="118" t="s">
        <v>4</v>
      </c>
      <c r="G14" s="118" t="s">
        <v>5</v>
      </c>
      <c r="H14" s="118" t="s">
        <v>6</v>
      </c>
      <c r="I14" s="118" t="s">
        <v>7</v>
      </c>
      <c r="J14" s="118" t="s">
        <v>8</v>
      </c>
      <c r="K14" s="115" t="s">
        <v>9</v>
      </c>
      <c r="L14" s="104" t="s">
        <v>887</v>
      </c>
      <c r="M14" s="51"/>
      <c r="N14" s="104" t="s">
        <v>885</v>
      </c>
      <c r="O14" s="107" t="s">
        <v>886</v>
      </c>
    </row>
    <row r="15" spans="1:15">
      <c r="A15" s="122"/>
      <c r="B15" s="119"/>
      <c r="C15" s="125"/>
      <c r="D15" s="119"/>
      <c r="E15" s="119"/>
      <c r="F15" s="119"/>
      <c r="G15" s="119"/>
      <c r="H15" s="119"/>
      <c r="I15" s="119"/>
      <c r="J15" s="119"/>
      <c r="K15" s="116"/>
      <c r="L15" s="105"/>
      <c r="M15" s="52" t="s">
        <v>888</v>
      </c>
      <c r="N15" s="105"/>
      <c r="O15" s="108"/>
    </row>
    <row r="16" spans="1:15">
      <c r="A16" s="122"/>
      <c r="B16" s="119"/>
      <c r="C16" s="125"/>
      <c r="D16" s="119"/>
      <c r="E16" s="119"/>
      <c r="F16" s="119"/>
      <c r="G16" s="119"/>
      <c r="H16" s="119"/>
      <c r="I16" s="119"/>
      <c r="J16" s="119"/>
      <c r="K16" s="116"/>
      <c r="L16" s="105"/>
      <c r="M16" s="52" t="s">
        <v>889</v>
      </c>
      <c r="N16" s="105"/>
      <c r="O16" s="108"/>
    </row>
    <row r="17" spans="1:15">
      <c r="A17" s="122"/>
      <c r="B17" s="119"/>
      <c r="C17" s="125"/>
      <c r="D17" s="119"/>
      <c r="E17" s="119"/>
      <c r="F17" s="119"/>
      <c r="G17" s="119"/>
      <c r="H17" s="119"/>
      <c r="I17" s="119"/>
      <c r="J17" s="119"/>
      <c r="K17" s="116"/>
      <c r="L17" s="105"/>
      <c r="M17" s="52" t="s">
        <v>890</v>
      </c>
      <c r="N17" s="105"/>
      <c r="O17" s="108"/>
    </row>
    <row r="18" spans="1:15" ht="15.75" thickBot="1">
      <c r="A18" s="123"/>
      <c r="B18" s="120"/>
      <c r="C18" s="126"/>
      <c r="D18" s="120"/>
      <c r="E18" s="120"/>
      <c r="F18" s="120"/>
      <c r="G18" s="120"/>
      <c r="H18" s="120"/>
      <c r="I18" s="120"/>
      <c r="J18" s="120"/>
      <c r="K18" s="117"/>
      <c r="L18" s="106"/>
      <c r="M18" s="50"/>
      <c r="N18" s="106"/>
      <c r="O18" s="109"/>
    </row>
    <row r="19" spans="1:15" ht="15.75" thickBot="1">
      <c r="A19" s="16" t="s">
        <v>716</v>
      </c>
      <c r="B19" s="9" t="s">
        <v>717</v>
      </c>
      <c r="C19" s="9" t="s">
        <v>543</v>
      </c>
      <c r="D19" s="9" t="s">
        <v>718</v>
      </c>
      <c r="E19" s="9" t="s">
        <v>719</v>
      </c>
      <c r="F19" s="9" t="s">
        <v>14</v>
      </c>
      <c r="G19" s="9" t="s">
        <v>15</v>
      </c>
      <c r="H19" s="40">
        <v>44713</v>
      </c>
      <c r="I19" s="9" t="s">
        <v>16</v>
      </c>
      <c r="J19" s="9" t="s">
        <v>17</v>
      </c>
      <c r="K19" s="53">
        <v>50.8</v>
      </c>
      <c r="L19" s="61"/>
      <c r="M19" s="9" t="s">
        <v>891</v>
      </c>
      <c r="N19" s="84"/>
      <c r="O19" s="20"/>
    </row>
    <row r="20" spans="1:15" ht="15.75" thickBot="1">
      <c r="A20" s="6" t="s">
        <v>720</v>
      </c>
      <c r="B20" s="7" t="s">
        <v>721</v>
      </c>
      <c r="C20" s="36" t="s">
        <v>543</v>
      </c>
      <c r="D20" s="7" t="s">
        <v>722</v>
      </c>
      <c r="E20" s="7" t="s">
        <v>723</v>
      </c>
      <c r="F20" s="7" t="s">
        <v>14</v>
      </c>
      <c r="G20" s="7" t="s">
        <v>15</v>
      </c>
      <c r="H20" s="8">
        <v>45047</v>
      </c>
      <c r="I20" s="7" t="s">
        <v>546</v>
      </c>
      <c r="J20" s="7" t="s">
        <v>547</v>
      </c>
      <c r="K20" s="59">
        <v>348.46</v>
      </c>
      <c r="L20" s="49"/>
      <c r="M20" s="7" t="s">
        <v>891</v>
      </c>
      <c r="N20" s="68"/>
      <c r="O20" s="38"/>
    </row>
    <row r="21" spans="1:15" ht="15.75" thickBot="1">
      <c r="A21" s="43" t="s">
        <v>427</v>
      </c>
      <c r="B21" s="7" t="s">
        <v>428</v>
      </c>
      <c r="C21" s="7" t="s">
        <v>543</v>
      </c>
      <c r="D21" s="27" t="s">
        <v>429</v>
      </c>
      <c r="E21" s="7" t="s">
        <v>430</v>
      </c>
      <c r="F21" s="7" t="s">
        <v>431</v>
      </c>
      <c r="G21" s="7" t="s">
        <v>22</v>
      </c>
      <c r="H21" s="27" t="s">
        <v>571</v>
      </c>
      <c r="I21" s="7" t="s">
        <v>16</v>
      </c>
      <c r="J21" s="7" t="s">
        <v>17</v>
      </c>
      <c r="K21" s="54">
        <v>100.1</v>
      </c>
      <c r="L21" s="49"/>
      <c r="M21" s="7" t="s">
        <v>891</v>
      </c>
      <c r="N21" s="68"/>
      <c r="O21" s="47"/>
    </row>
    <row r="22" spans="1:15" ht="15.75" thickBot="1">
      <c r="A22" s="42"/>
      <c r="B22" s="7" t="s">
        <v>616</v>
      </c>
      <c r="C22" s="21" t="s">
        <v>545</v>
      </c>
      <c r="D22" s="44"/>
      <c r="E22" s="7" t="s">
        <v>614</v>
      </c>
      <c r="F22" s="7" t="s">
        <v>431</v>
      </c>
      <c r="G22" s="7" t="s">
        <v>22</v>
      </c>
      <c r="H22" s="45"/>
      <c r="I22" s="7" t="s">
        <v>613</v>
      </c>
      <c r="J22" s="7" t="s">
        <v>611</v>
      </c>
      <c r="K22" s="60">
        <v>650</v>
      </c>
      <c r="L22" s="55"/>
      <c r="M22" s="74"/>
      <c r="N22" s="68"/>
      <c r="O22" s="31"/>
    </row>
    <row r="23" spans="1:15" ht="15.75" thickBot="1">
      <c r="A23" s="6" t="s">
        <v>504</v>
      </c>
      <c r="B23" s="7" t="s">
        <v>505</v>
      </c>
      <c r="C23" s="21" t="s">
        <v>543</v>
      </c>
      <c r="D23" s="7" t="s">
        <v>506</v>
      </c>
      <c r="E23" s="7" t="s">
        <v>507</v>
      </c>
      <c r="F23" s="7" t="s">
        <v>508</v>
      </c>
      <c r="G23" s="7" t="s">
        <v>32</v>
      </c>
      <c r="H23" s="8">
        <v>44684</v>
      </c>
      <c r="I23" s="7" t="s">
        <v>16</v>
      </c>
      <c r="J23" s="7" t="s">
        <v>17</v>
      </c>
      <c r="K23" s="59">
        <v>263.08</v>
      </c>
      <c r="L23" s="8">
        <v>44379</v>
      </c>
      <c r="M23" s="7" t="s">
        <v>892</v>
      </c>
      <c r="N23" s="68"/>
      <c r="O23" s="24"/>
    </row>
    <row r="24" spans="1:15" ht="15.75" thickBot="1">
      <c r="A24" s="22"/>
      <c r="B24" s="21" t="s">
        <v>548</v>
      </c>
      <c r="C24" s="21" t="s">
        <v>545</v>
      </c>
      <c r="D24" s="23"/>
      <c r="E24" s="21" t="s">
        <v>552</v>
      </c>
      <c r="F24" s="21" t="s">
        <v>508</v>
      </c>
      <c r="G24" s="21" t="s">
        <v>32</v>
      </c>
      <c r="H24" s="23"/>
      <c r="I24" s="21" t="s">
        <v>546</v>
      </c>
      <c r="J24" s="21" t="s">
        <v>547</v>
      </c>
      <c r="K24" s="56">
        <v>89.48</v>
      </c>
      <c r="L24" s="55"/>
      <c r="M24" s="74"/>
      <c r="N24" s="68"/>
      <c r="O24" s="24"/>
    </row>
    <row r="25" spans="1:15">
      <c r="A25" s="22"/>
      <c r="B25" s="29" t="s">
        <v>549</v>
      </c>
      <c r="C25" s="29" t="s">
        <v>545</v>
      </c>
      <c r="D25" s="23"/>
      <c r="E25" s="29" t="s">
        <v>553</v>
      </c>
      <c r="F25" s="29" t="s">
        <v>508</v>
      </c>
      <c r="G25" s="29" t="s">
        <v>32</v>
      </c>
      <c r="H25" s="23"/>
      <c r="I25" s="29" t="s">
        <v>546</v>
      </c>
      <c r="J25" s="29" t="s">
        <v>547</v>
      </c>
      <c r="K25" s="57">
        <v>89.48</v>
      </c>
      <c r="L25" s="55"/>
      <c r="M25" s="74"/>
      <c r="N25" s="68"/>
      <c r="O25" s="30"/>
    </row>
    <row r="26" spans="1:15" ht="14.25" customHeight="1" thickBot="1">
      <c r="A26" s="22"/>
      <c r="B26" s="21" t="s">
        <v>550</v>
      </c>
      <c r="C26" s="21" t="s">
        <v>545</v>
      </c>
      <c r="D26" s="23"/>
      <c r="E26" s="21" t="s">
        <v>554</v>
      </c>
      <c r="F26" s="21" t="s">
        <v>508</v>
      </c>
      <c r="G26" s="21" t="s">
        <v>32</v>
      </c>
      <c r="H26" s="23"/>
      <c r="I26" s="21" t="s">
        <v>546</v>
      </c>
      <c r="J26" s="21" t="s">
        <v>547</v>
      </c>
      <c r="K26" s="58">
        <v>89.48</v>
      </c>
      <c r="L26" s="55"/>
      <c r="M26" s="74"/>
      <c r="N26" s="68"/>
      <c r="O26" s="48"/>
    </row>
    <row r="27" spans="1:15" ht="15.75" thickBot="1">
      <c r="A27" s="22"/>
      <c r="B27" s="21" t="s">
        <v>551</v>
      </c>
      <c r="C27" s="29" t="s">
        <v>545</v>
      </c>
      <c r="D27" s="23"/>
      <c r="E27" s="21" t="s">
        <v>555</v>
      </c>
      <c r="F27" s="21" t="s">
        <v>508</v>
      </c>
      <c r="G27" s="21" t="s">
        <v>32</v>
      </c>
      <c r="H27" s="23"/>
      <c r="I27" s="29" t="s">
        <v>546</v>
      </c>
      <c r="J27" s="29" t="s">
        <v>547</v>
      </c>
      <c r="K27" s="73">
        <v>89.48</v>
      </c>
      <c r="L27" s="55"/>
      <c r="M27" s="74"/>
      <c r="N27" s="68"/>
      <c r="O27" s="31"/>
    </row>
    <row r="28" spans="1:15" ht="15.75" thickBot="1">
      <c r="A28" s="6" t="s">
        <v>724</v>
      </c>
      <c r="B28" s="7" t="s">
        <v>725</v>
      </c>
      <c r="C28" s="7" t="s">
        <v>543</v>
      </c>
      <c r="D28" s="7" t="s">
        <v>726</v>
      </c>
      <c r="E28" s="7" t="s">
        <v>46</v>
      </c>
      <c r="F28" s="7" t="s">
        <v>14</v>
      </c>
      <c r="G28" s="7" t="s">
        <v>15</v>
      </c>
      <c r="H28" s="8">
        <v>44835</v>
      </c>
      <c r="I28" s="7" t="s">
        <v>16</v>
      </c>
      <c r="J28" s="7" t="s">
        <v>17</v>
      </c>
      <c r="K28" s="59">
        <v>202.32</v>
      </c>
      <c r="L28" s="49"/>
      <c r="M28" s="7" t="s">
        <v>891</v>
      </c>
      <c r="N28" s="68"/>
      <c r="O28" s="17"/>
    </row>
    <row r="29" spans="1:15" ht="15.75" thickBot="1">
      <c r="A29" s="6" t="s">
        <v>727</v>
      </c>
      <c r="B29" s="7" t="s">
        <v>728</v>
      </c>
      <c r="C29" s="37" t="s">
        <v>543</v>
      </c>
      <c r="D29" s="7" t="s">
        <v>729</v>
      </c>
      <c r="E29" s="7" t="s">
        <v>730</v>
      </c>
      <c r="F29" s="7" t="s">
        <v>14</v>
      </c>
      <c r="G29" s="7" t="s">
        <v>15</v>
      </c>
      <c r="H29" s="8">
        <v>44737</v>
      </c>
      <c r="I29" s="7" t="s">
        <v>546</v>
      </c>
      <c r="J29" s="7" t="s">
        <v>547</v>
      </c>
      <c r="K29" s="60">
        <v>312</v>
      </c>
      <c r="L29" s="8">
        <v>44398</v>
      </c>
      <c r="M29" s="7" t="s">
        <v>892</v>
      </c>
      <c r="N29" s="68"/>
      <c r="O29" s="46"/>
    </row>
    <row r="30" spans="1:15" ht="15.75" thickBot="1">
      <c r="A30" s="6" t="s">
        <v>797</v>
      </c>
      <c r="B30" s="7" t="s">
        <v>798</v>
      </c>
      <c r="C30" s="7" t="s">
        <v>543</v>
      </c>
      <c r="D30" s="7" t="s">
        <v>799</v>
      </c>
      <c r="E30" s="7" t="s">
        <v>766</v>
      </c>
      <c r="F30" s="7" t="s">
        <v>767</v>
      </c>
      <c r="G30" s="7" t="s">
        <v>180</v>
      </c>
      <c r="H30" s="8">
        <v>44440</v>
      </c>
      <c r="I30" s="7" t="s">
        <v>546</v>
      </c>
      <c r="J30" s="7" t="s">
        <v>547</v>
      </c>
      <c r="K30" s="60">
        <v>102</v>
      </c>
      <c r="L30" s="8">
        <v>43816</v>
      </c>
      <c r="M30" s="7" t="s">
        <v>892</v>
      </c>
      <c r="N30" s="68"/>
      <c r="O30" s="17"/>
    </row>
    <row r="31" spans="1:15" ht="15.75" thickBot="1">
      <c r="A31" s="6" t="s">
        <v>751</v>
      </c>
      <c r="B31" s="7" t="s">
        <v>752</v>
      </c>
      <c r="C31" s="7" t="s">
        <v>543</v>
      </c>
      <c r="D31" s="7" t="s">
        <v>765</v>
      </c>
      <c r="E31" s="7" t="s">
        <v>766</v>
      </c>
      <c r="F31" s="7" t="s">
        <v>767</v>
      </c>
      <c r="G31" s="7" t="s">
        <v>180</v>
      </c>
      <c r="H31" s="8">
        <v>44713</v>
      </c>
      <c r="I31" s="7" t="s">
        <v>16</v>
      </c>
      <c r="J31" s="7" t="s">
        <v>17</v>
      </c>
      <c r="K31" s="59">
        <v>100.8</v>
      </c>
      <c r="L31" s="49"/>
      <c r="M31" s="7" t="s">
        <v>891</v>
      </c>
      <c r="N31" s="68"/>
      <c r="O31" s="17"/>
    </row>
    <row r="32" spans="1:15" ht="15.75" thickBot="1">
      <c r="A32" s="22"/>
      <c r="B32" s="39" t="s">
        <v>796</v>
      </c>
      <c r="C32" s="29" t="s">
        <v>545</v>
      </c>
      <c r="D32" s="23"/>
      <c r="E32" s="39" t="s">
        <v>800</v>
      </c>
      <c r="F32" s="39" t="s">
        <v>767</v>
      </c>
      <c r="G32" s="39" t="s">
        <v>180</v>
      </c>
      <c r="H32" s="23"/>
      <c r="I32" s="39" t="s">
        <v>546</v>
      </c>
      <c r="J32" s="39" t="s">
        <v>547</v>
      </c>
      <c r="K32" s="60">
        <v>363</v>
      </c>
      <c r="L32" s="55"/>
      <c r="M32" s="74"/>
      <c r="N32" s="68"/>
      <c r="O32" s="17"/>
    </row>
    <row r="33" spans="1:15" ht="15.75" thickBot="1">
      <c r="A33" s="6" t="s">
        <v>731</v>
      </c>
      <c r="B33" s="7" t="s">
        <v>732</v>
      </c>
      <c r="C33" s="7" t="s">
        <v>543</v>
      </c>
      <c r="D33" s="7" t="s">
        <v>733</v>
      </c>
      <c r="E33" s="7" t="s">
        <v>734</v>
      </c>
      <c r="F33" s="7" t="s">
        <v>179</v>
      </c>
      <c r="G33" s="7" t="s">
        <v>180</v>
      </c>
      <c r="H33" s="8">
        <v>45139</v>
      </c>
      <c r="I33" s="7" t="s">
        <v>16</v>
      </c>
      <c r="J33" s="7" t="s">
        <v>17</v>
      </c>
      <c r="K33" s="59">
        <v>202.32</v>
      </c>
      <c r="L33" s="55"/>
      <c r="M33" s="7" t="s">
        <v>891</v>
      </c>
      <c r="N33" s="68"/>
      <c r="O33" s="17"/>
    </row>
    <row r="34" spans="1:15" ht="15.75" thickBot="1">
      <c r="A34" s="6" t="s">
        <v>735</v>
      </c>
      <c r="B34" s="7" t="s">
        <v>736</v>
      </c>
      <c r="C34" s="7" t="s">
        <v>543</v>
      </c>
      <c r="D34" s="7" t="s">
        <v>737</v>
      </c>
      <c r="E34" s="7" t="s">
        <v>738</v>
      </c>
      <c r="F34" s="7" t="s">
        <v>179</v>
      </c>
      <c r="G34" s="7" t="s">
        <v>180</v>
      </c>
      <c r="H34" s="8">
        <v>45139</v>
      </c>
      <c r="I34" s="7" t="s">
        <v>546</v>
      </c>
      <c r="J34" s="7" t="s">
        <v>547</v>
      </c>
      <c r="K34" s="59">
        <v>298.68</v>
      </c>
      <c r="L34" s="49"/>
      <c r="M34" s="7" t="s">
        <v>891</v>
      </c>
      <c r="N34" s="68"/>
      <c r="O34" s="17"/>
    </row>
    <row r="35" spans="1:15" ht="15.75" thickBot="1">
      <c r="A35" s="6" t="s">
        <v>739</v>
      </c>
      <c r="B35" s="7" t="s">
        <v>740</v>
      </c>
      <c r="C35" s="7" t="s">
        <v>543</v>
      </c>
      <c r="D35" s="7" t="s">
        <v>741</v>
      </c>
      <c r="E35" s="7" t="s">
        <v>746</v>
      </c>
      <c r="F35" s="7" t="s">
        <v>742</v>
      </c>
      <c r="G35" s="7" t="s">
        <v>180</v>
      </c>
      <c r="H35" s="8">
        <v>44713</v>
      </c>
      <c r="I35" s="7" t="s">
        <v>16</v>
      </c>
      <c r="J35" s="7" t="s">
        <v>17</v>
      </c>
      <c r="K35" s="59">
        <v>202.32</v>
      </c>
      <c r="L35" s="49"/>
      <c r="M35" s="7" t="s">
        <v>891</v>
      </c>
      <c r="N35" s="68"/>
      <c r="O35" s="17"/>
    </row>
    <row r="36" spans="1:15" ht="15.75" thickBot="1">
      <c r="A36" s="6" t="s">
        <v>743</v>
      </c>
      <c r="B36" s="7" t="s">
        <v>744</v>
      </c>
      <c r="C36" s="7" t="s">
        <v>543</v>
      </c>
      <c r="D36" s="7" t="s">
        <v>745</v>
      </c>
      <c r="E36" s="7" t="s">
        <v>746</v>
      </c>
      <c r="F36" s="7" t="s">
        <v>742</v>
      </c>
      <c r="G36" s="7" t="s">
        <v>180</v>
      </c>
      <c r="H36" s="8">
        <v>44392</v>
      </c>
      <c r="I36" s="7" t="s">
        <v>546</v>
      </c>
      <c r="J36" s="7" t="s">
        <v>547</v>
      </c>
      <c r="K36" s="60">
        <v>510</v>
      </c>
      <c r="L36" s="8">
        <v>43949</v>
      </c>
      <c r="M36" s="7" t="s">
        <v>892</v>
      </c>
      <c r="N36" s="8">
        <v>44369</v>
      </c>
      <c r="O36" s="65">
        <v>44371</v>
      </c>
    </row>
    <row r="37" spans="1:15" ht="15.75" thickBot="1">
      <c r="A37" s="6" t="s">
        <v>273</v>
      </c>
      <c r="B37" s="7" t="s">
        <v>274</v>
      </c>
      <c r="C37" s="7" t="s">
        <v>543</v>
      </c>
      <c r="D37" s="7" t="s">
        <v>275</v>
      </c>
      <c r="E37" s="7" t="s">
        <v>276</v>
      </c>
      <c r="F37" s="7" t="s">
        <v>277</v>
      </c>
      <c r="G37" s="7" t="s">
        <v>32</v>
      </c>
      <c r="H37" s="8">
        <v>45404</v>
      </c>
      <c r="I37" s="7" t="s">
        <v>16</v>
      </c>
      <c r="J37" s="7" t="s">
        <v>17</v>
      </c>
      <c r="K37" s="60">
        <v>110</v>
      </c>
      <c r="L37" s="49"/>
      <c r="M37" s="7" t="s">
        <v>891</v>
      </c>
      <c r="N37" s="68"/>
      <c r="O37" s="17"/>
    </row>
    <row r="38" spans="1:15">
      <c r="A38" s="80"/>
      <c r="B38" s="36" t="s">
        <v>615</v>
      </c>
      <c r="C38" s="29" t="s">
        <v>545</v>
      </c>
      <c r="D38" s="45"/>
      <c r="E38" s="36" t="s">
        <v>612</v>
      </c>
      <c r="F38" s="36" t="s">
        <v>277</v>
      </c>
      <c r="G38" s="36" t="s">
        <v>32</v>
      </c>
      <c r="H38" s="45"/>
      <c r="I38" s="29" t="s">
        <v>546</v>
      </c>
      <c r="J38" s="29" t="s">
        <v>611</v>
      </c>
      <c r="K38" s="81">
        <v>239</v>
      </c>
      <c r="L38" s="82"/>
      <c r="M38" s="83"/>
      <c r="N38" s="82"/>
      <c r="O38" s="31"/>
    </row>
    <row r="39" spans="1:15" ht="15.75" thickBot="1">
      <c r="A39" s="6" t="s">
        <v>1042</v>
      </c>
      <c r="B39" s="7" t="s">
        <v>1043</v>
      </c>
      <c r="C39" s="7" t="s">
        <v>543</v>
      </c>
      <c r="D39" s="7" t="s">
        <v>1046</v>
      </c>
      <c r="E39" s="7" t="s">
        <v>1047</v>
      </c>
      <c r="F39" s="7" t="s">
        <v>1048</v>
      </c>
      <c r="G39" s="7" t="s">
        <v>22</v>
      </c>
      <c r="H39" s="8">
        <v>44711</v>
      </c>
      <c r="I39" s="7" t="s">
        <v>546</v>
      </c>
      <c r="J39" s="7" t="s">
        <v>547</v>
      </c>
      <c r="K39" s="60">
        <v>200</v>
      </c>
      <c r="L39" s="49"/>
      <c r="M39" s="7" t="s">
        <v>891</v>
      </c>
      <c r="N39" s="68"/>
      <c r="O39" s="69"/>
    </row>
    <row r="40" spans="1:15" ht="15.75" thickBot="1">
      <c r="A40" s="18" t="s">
        <v>1044</v>
      </c>
      <c r="B40" s="19" t="s">
        <v>1045</v>
      </c>
      <c r="C40" s="19" t="s">
        <v>543</v>
      </c>
      <c r="D40" s="19" t="s">
        <v>1046</v>
      </c>
      <c r="E40" s="19" t="s">
        <v>1049</v>
      </c>
      <c r="F40" s="19" t="s">
        <v>1048</v>
      </c>
      <c r="G40" s="19" t="s">
        <v>22</v>
      </c>
      <c r="H40" s="41">
        <v>44896</v>
      </c>
      <c r="I40" s="19" t="s">
        <v>16</v>
      </c>
      <c r="J40" s="19" t="s">
        <v>17</v>
      </c>
      <c r="K40" s="76">
        <v>200</v>
      </c>
      <c r="L40" s="62"/>
      <c r="M40" s="19" t="s">
        <v>891</v>
      </c>
      <c r="N40" s="85"/>
      <c r="O40" s="77"/>
    </row>
  </sheetData>
  <mergeCells count="17">
    <mergeCell ref="A1:O6"/>
    <mergeCell ref="K14:K18"/>
    <mergeCell ref="A9:K9"/>
    <mergeCell ref="A10:K10"/>
    <mergeCell ref="F14:F18"/>
    <mergeCell ref="G14:G18"/>
    <mergeCell ref="H14:H18"/>
    <mergeCell ref="I14:I18"/>
    <mergeCell ref="J14:J18"/>
    <mergeCell ref="A14:A18"/>
    <mergeCell ref="B14:B18"/>
    <mergeCell ref="C14:C18"/>
    <mergeCell ref="D14:D18"/>
    <mergeCell ref="E14:E18"/>
    <mergeCell ref="L14:L18"/>
    <mergeCell ref="N14:N18"/>
    <mergeCell ref="O14:O18"/>
  </mergeCells>
  <dataValidations count="1">
    <dataValidation type="decimal" operator="greaterThanOrEqual" allowBlank="1" showInputMessage="1" showErrorMessage="1" errorTitle="Input Error" error="Enter MW amount only" sqref="K21 K23:K25" xr:uid="{00000000-0002-0000-0400-000000000000}">
      <formula1>0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3"/>
  <sheetViews>
    <sheetView zoomScale="90" zoomScaleNormal="90" workbookViewId="0">
      <selection sqref="A1:O6"/>
    </sheetView>
  </sheetViews>
  <sheetFormatPr defaultRowHeight="15"/>
  <cols>
    <col min="1" max="1" width="16.28515625" style="10" customWidth="1"/>
    <col min="2" max="2" width="23.85546875" style="10" bestFit="1" customWidth="1"/>
    <col min="3" max="3" width="32.85546875" style="10" bestFit="1" customWidth="1"/>
    <col min="4" max="4" width="37.42578125" style="10" bestFit="1" customWidth="1"/>
    <col min="5" max="5" width="57.7109375" style="10" bestFit="1" customWidth="1"/>
    <col min="6" max="6" width="12.85546875" style="10" customWidth="1"/>
    <col min="7" max="7" width="18.140625" style="10" bestFit="1" customWidth="1"/>
    <col min="8" max="8" width="13.5703125" style="10" bestFit="1" customWidth="1"/>
    <col min="9" max="9" width="4.7109375" style="10" bestFit="1" customWidth="1"/>
    <col min="10" max="10" width="10.42578125" style="10" bestFit="1" customWidth="1"/>
    <col min="11" max="11" width="13.5703125" style="10" bestFit="1" customWidth="1"/>
    <col min="12" max="12" width="11" style="10" bestFit="1" customWidth="1"/>
    <col min="13" max="13" width="17" style="10" bestFit="1" customWidth="1"/>
    <col min="14" max="14" width="23.42578125" style="10" bestFit="1" customWidth="1"/>
    <col min="15" max="15" width="26.42578125" style="10" bestFit="1" customWidth="1"/>
    <col min="16" max="16384" width="9.140625" style="10"/>
  </cols>
  <sheetData>
    <row r="1" spans="1:15" customFormat="1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customFormat="1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customFormat="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customFormat="1" ht="12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customFormat="1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customFormat="1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customFormat="1" ht="21" customHeight="1">
      <c r="A7" s="111" t="s">
        <v>1162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customFormat="1" ht="12.75" customHeight="1"/>
    <row r="9" spans="1:15" customFormat="1">
      <c r="A9" s="99" t="s">
        <v>526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5" customFormat="1">
      <c r="A10" s="98" t="s">
        <v>525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5" customFormat="1">
      <c r="A11" s="11" t="s">
        <v>1116</v>
      </c>
    </row>
    <row r="12" spans="1:15" customFormat="1">
      <c r="A12" s="11" t="s">
        <v>1113</v>
      </c>
    </row>
    <row r="13" spans="1:15" customFormat="1" ht="15.75" thickBot="1">
      <c r="A13" s="11"/>
    </row>
    <row r="14" spans="1:15" ht="15.75" thickBot="1">
      <c r="A14" s="121" t="s">
        <v>0</v>
      </c>
      <c r="B14" s="118" t="s">
        <v>1</v>
      </c>
      <c r="C14" s="104" t="s">
        <v>544</v>
      </c>
      <c r="D14" s="118" t="s">
        <v>2</v>
      </c>
      <c r="E14" s="118" t="s">
        <v>3</v>
      </c>
      <c r="F14" s="118" t="s">
        <v>4</v>
      </c>
      <c r="G14" s="118" t="s">
        <v>5</v>
      </c>
      <c r="H14" s="118" t="s">
        <v>6</v>
      </c>
      <c r="I14" s="118" t="s">
        <v>7</v>
      </c>
      <c r="J14" s="118" t="s">
        <v>8</v>
      </c>
      <c r="K14" s="127" t="s">
        <v>9</v>
      </c>
      <c r="L14" s="104" t="s">
        <v>887</v>
      </c>
      <c r="M14" s="51"/>
      <c r="N14" s="104" t="s">
        <v>885</v>
      </c>
      <c r="O14" s="107" t="s">
        <v>886</v>
      </c>
    </row>
    <row r="15" spans="1:15">
      <c r="A15" s="122"/>
      <c r="B15" s="119"/>
      <c r="C15" s="105"/>
      <c r="D15" s="119"/>
      <c r="E15" s="119"/>
      <c r="F15" s="119"/>
      <c r="G15" s="119"/>
      <c r="H15" s="119"/>
      <c r="I15" s="119"/>
      <c r="J15" s="119"/>
      <c r="K15" s="128"/>
      <c r="L15" s="105"/>
      <c r="M15" s="52" t="s">
        <v>888</v>
      </c>
      <c r="N15" s="105"/>
      <c r="O15" s="108"/>
    </row>
    <row r="16" spans="1:15">
      <c r="A16" s="122"/>
      <c r="B16" s="119"/>
      <c r="C16" s="105"/>
      <c r="D16" s="119"/>
      <c r="E16" s="119"/>
      <c r="F16" s="119"/>
      <c r="G16" s="119"/>
      <c r="H16" s="119"/>
      <c r="I16" s="119"/>
      <c r="J16" s="119"/>
      <c r="K16" s="128"/>
      <c r="L16" s="105"/>
      <c r="M16" s="52" t="s">
        <v>889</v>
      </c>
      <c r="N16" s="105"/>
      <c r="O16" s="108"/>
    </row>
    <row r="17" spans="1:15">
      <c r="A17" s="122"/>
      <c r="B17" s="119"/>
      <c r="C17" s="105"/>
      <c r="D17" s="119"/>
      <c r="E17" s="119"/>
      <c r="F17" s="119"/>
      <c r="G17" s="119"/>
      <c r="H17" s="119"/>
      <c r="I17" s="119"/>
      <c r="J17" s="119"/>
      <c r="K17" s="128"/>
      <c r="L17" s="105"/>
      <c r="M17" s="52" t="s">
        <v>890</v>
      </c>
      <c r="N17" s="105"/>
      <c r="O17" s="108"/>
    </row>
    <row r="18" spans="1:15" ht="15.75" thickBot="1">
      <c r="A18" s="123"/>
      <c r="B18" s="120"/>
      <c r="C18" s="106"/>
      <c r="D18" s="120"/>
      <c r="E18" s="120"/>
      <c r="F18" s="120"/>
      <c r="G18" s="120"/>
      <c r="H18" s="120"/>
      <c r="I18" s="120"/>
      <c r="J18" s="120"/>
      <c r="K18" s="129"/>
      <c r="L18" s="106"/>
      <c r="M18" s="50"/>
      <c r="N18" s="106"/>
      <c r="O18" s="109"/>
    </row>
    <row r="19" spans="1:15" ht="15.75" thickBot="1">
      <c r="A19" s="6" t="s">
        <v>857</v>
      </c>
      <c r="B19" s="7" t="s">
        <v>858</v>
      </c>
      <c r="C19" s="9" t="s">
        <v>543</v>
      </c>
      <c r="D19" s="7" t="s">
        <v>872</v>
      </c>
      <c r="E19" s="7" t="s">
        <v>873</v>
      </c>
      <c r="F19" s="7" t="s">
        <v>874</v>
      </c>
      <c r="G19" s="7" t="s">
        <v>32</v>
      </c>
      <c r="H19" s="8">
        <v>44926</v>
      </c>
      <c r="I19" s="7" t="s">
        <v>16</v>
      </c>
      <c r="J19" s="7" t="s">
        <v>17</v>
      </c>
      <c r="K19" s="60">
        <v>50</v>
      </c>
      <c r="L19" s="49"/>
      <c r="M19" s="7" t="s">
        <v>891</v>
      </c>
      <c r="N19" s="49"/>
      <c r="O19" s="64"/>
    </row>
    <row r="20" spans="1:15" ht="15.75" thickBot="1">
      <c r="A20" s="6" t="s">
        <v>360</v>
      </c>
      <c r="B20" s="7" t="s">
        <v>361</v>
      </c>
      <c r="C20" s="7" t="s">
        <v>543</v>
      </c>
      <c r="D20" s="7" t="s">
        <v>362</v>
      </c>
      <c r="E20" s="7" t="s">
        <v>363</v>
      </c>
      <c r="F20" s="7" t="s">
        <v>364</v>
      </c>
      <c r="G20" s="7" t="s">
        <v>22</v>
      </c>
      <c r="H20" s="8">
        <v>44713</v>
      </c>
      <c r="I20" s="7" t="s">
        <v>16</v>
      </c>
      <c r="J20" s="7" t="s">
        <v>17</v>
      </c>
      <c r="K20" s="59">
        <v>31.68</v>
      </c>
      <c r="L20" s="49"/>
      <c r="M20" s="7" t="s">
        <v>891</v>
      </c>
      <c r="N20" s="49"/>
      <c r="O20" s="64"/>
    </row>
    <row r="21" spans="1:15" ht="15.75" thickBot="1">
      <c r="A21" s="6" t="s">
        <v>1050</v>
      </c>
      <c r="B21" s="7" t="s">
        <v>1051</v>
      </c>
      <c r="C21" s="7" t="s">
        <v>543</v>
      </c>
      <c r="D21" s="7" t="s">
        <v>1080</v>
      </c>
      <c r="E21" s="7" t="s">
        <v>1081</v>
      </c>
      <c r="F21" s="7" t="s">
        <v>1082</v>
      </c>
      <c r="G21" s="7" t="s">
        <v>32</v>
      </c>
      <c r="H21" s="8">
        <v>44985</v>
      </c>
      <c r="I21" s="7" t="s">
        <v>16</v>
      </c>
      <c r="J21" s="7" t="s">
        <v>17</v>
      </c>
      <c r="K21" s="59">
        <v>227.84</v>
      </c>
      <c r="L21" s="49"/>
      <c r="M21" s="7" t="s">
        <v>891</v>
      </c>
      <c r="N21" s="49"/>
      <c r="O21" s="64"/>
    </row>
    <row r="22" spans="1:15" ht="15.75" thickBot="1">
      <c r="A22" s="6" t="s">
        <v>558</v>
      </c>
      <c r="B22" s="7" t="s">
        <v>559</v>
      </c>
      <c r="C22" s="7" t="s">
        <v>543</v>
      </c>
      <c r="D22" s="7" t="s">
        <v>565</v>
      </c>
      <c r="E22" s="7" t="s">
        <v>568</v>
      </c>
      <c r="F22" s="7" t="s">
        <v>569</v>
      </c>
      <c r="G22" s="7" t="s">
        <v>15</v>
      </c>
      <c r="H22" s="8">
        <v>44712</v>
      </c>
      <c r="I22" s="7" t="s">
        <v>16</v>
      </c>
      <c r="J22" s="7" t="s">
        <v>17</v>
      </c>
      <c r="K22" s="59">
        <v>153.5</v>
      </c>
      <c r="L22" s="49"/>
      <c r="M22" s="7" t="s">
        <v>891</v>
      </c>
      <c r="N22" s="49"/>
      <c r="O22" s="64"/>
    </row>
    <row r="23" spans="1:15" ht="15.75" thickBot="1">
      <c r="A23" s="6" t="s">
        <v>419</v>
      </c>
      <c r="B23" s="7" t="s">
        <v>420</v>
      </c>
      <c r="C23" s="7" t="s">
        <v>543</v>
      </c>
      <c r="D23" s="7" t="s">
        <v>420</v>
      </c>
      <c r="E23" s="7" t="s">
        <v>421</v>
      </c>
      <c r="F23" s="7" t="s">
        <v>422</v>
      </c>
      <c r="G23" s="7" t="s">
        <v>22</v>
      </c>
      <c r="H23" s="8">
        <v>44407</v>
      </c>
      <c r="I23" s="7" t="s">
        <v>16</v>
      </c>
      <c r="J23" s="7" t="s">
        <v>17</v>
      </c>
      <c r="K23" s="59">
        <v>100.49</v>
      </c>
      <c r="L23" s="8">
        <v>43882</v>
      </c>
      <c r="M23" s="7" t="s">
        <v>892</v>
      </c>
      <c r="N23" s="8">
        <v>44316</v>
      </c>
      <c r="O23" s="65">
        <v>44364</v>
      </c>
    </row>
    <row r="24" spans="1:15" ht="15.75" thickBot="1">
      <c r="A24" s="6" t="s">
        <v>313</v>
      </c>
      <c r="B24" s="7" t="s">
        <v>560</v>
      </c>
      <c r="C24" s="7" t="s">
        <v>543</v>
      </c>
      <c r="D24" s="7" t="s">
        <v>314</v>
      </c>
      <c r="E24" s="7" t="s">
        <v>315</v>
      </c>
      <c r="F24" s="7" t="s">
        <v>312</v>
      </c>
      <c r="G24" s="7" t="s">
        <v>72</v>
      </c>
      <c r="H24" s="8">
        <v>44713</v>
      </c>
      <c r="I24" s="7" t="s">
        <v>16</v>
      </c>
      <c r="J24" s="7" t="s">
        <v>17</v>
      </c>
      <c r="K24" s="59">
        <v>51.48</v>
      </c>
      <c r="L24" s="49"/>
      <c r="M24" s="7" t="s">
        <v>891</v>
      </c>
      <c r="N24" s="49"/>
      <c r="O24" s="64"/>
    </row>
    <row r="25" spans="1:15" ht="15.75" thickBot="1">
      <c r="A25" s="6" t="s">
        <v>859</v>
      </c>
      <c r="B25" s="7" t="s">
        <v>860</v>
      </c>
      <c r="C25" s="7" t="s">
        <v>543</v>
      </c>
      <c r="D25" s="7" t="s">
        <v>875</v>
      </c>
      <c r="E25" s="7" t="s">
        <v>876</v>
      </c>
      <c r="F25" s="7" t="s">
        <v>877</v>
      </c>
      <c r="G25" s="7" t="s">
        <v>15</v>
      </c>
      <c r="H25" s="8">
        <v>44926</v>
      </c>
      <c r="I25" s="7" t="s">
        <v>16</v>
      </c>
      <c r="J25" s="7" t="s">
        <v>17</v>
      </c>
      <c r="K25" s="59">
        <v>158.69</v>
      </c>
      <c r="L25" s="49"/>
      <c r="M25" s="7" t="s">
        <v>891</v>
      </c>
      <c r="N25" s="49"/>
      <c r="O25" s="64"/>
    </row>
    <row r="26" spans="1:15" ht="15.75" thickBot="1">
      <c r="A26" s="6" t="s">
        <v>662</v>
      </c>
      <c r="B26" s="7" t="s">
        <v>663</v>
      </c>
      <c r="C26" s="7" t="s">
        <v>543</v>
      </c>
      <c r="D26" s="7" t="s">
        <v>664</v>
      </c>
      <c r="E26" s="7" t="s">
        <v>665</v>
      </c>
      <c r="F26" s="7" t="s">
        <v>666</v>
      </c>
      <c r="G26" s="7" t="s">
        <v>32</v>
      </c>
      <c r="H26" s="8">
        <v>44742</v>
      </c>
      <c r="I26" s="7" t="s">
        <v>16</v>
      </c>
      <c r="J26" s="7" t="s">
        <v>17</v>
      </c>
      <c r="K26" s="60">
        <v>300</v>
      </c>
      <c r="L26" s="49"/>
      <c r="M26" s="7" t="s">
        <v>891</v>
      </c>
      <c r="N26" s="49"/>
      <c r="O26" s="64"/>
    </row>
    <row r="27" spans="1:15" ht="15.75" thickBot="1">
      <c r="A27" s="6" t="s">
        <v>223</v>
      </c>
      <c r="B27" s="7" t="s">
        <v>224</v>
      </c>
      <c r="C27" s="7" t="s">
        <v>543</v>
      </c>
      <c r="D27" s="7" t="s">
        <v>225</v>
      </c>
      <c r="E27" s="7" t="s">
        <v>226</v>
      </c>
      <c r="F27" s="7" t="s">
        <v>227</v>
      </c>
      <c r="G27" s="7" t="s">
        <v>72</v>
      </c>
      <c r="H27" s="8">
        <v>45016</v>
      </c>
      <c r="I27" s="7" t="s">
        <v>16</v>
      </c>
      <c r="J27" s="7" t="s">
        <v>17</v>
      </c>
      <c r="K27" s="59">
        <v>121.56</v>
      </c>
      <c r="L27" s="49"/>
      <c r="M27" s="7" t="s">
        <v>891</v>
      </c>
      <c r="N27" s="49"/>
      <c r="O27" s="64"/>
    </row>
    <row r="28" spans="1:15" ht="15.75" thickBot="1">
      <c r="A28" s="6" t="s">
        <v>465</v>
      </c>
      <c r="B28" s="7" t="s">
        <v>466</v>
      </c>
      <c r="C28" s="7" t="s">
        <v>543</v>
      </c>
      <c r="D28" s="7" t="s">
        <v>467</v>
      </c>
      <c r="E28" s="7" t="s">
        <v>468</v>
      </c>
      <c r="F28" s="7" t="s">
        <v>469</v>
      </c>
      <c r="G28" s="7" t="s">
        <v>72</v>
      </c>
      <c r="H28" s="8">
        <v>44864</v>
      </c>
      <c r="I28" s="7" t="s">
        <v>16</v>
      </c>
      <c r="J28" s="7" t="s">
        <v>17</v>
      </c>
      <c r="K28" s="59">
        <v>70.95</v>
      </c>
      <c r="L28" s="8">
        <v>44352</v>
      </c>
      <c r="M28" s="7" t="s">
        <v>892</v>
      </c>
      <c r="N28" s="49"/>
      <c r="O28" s="64"/>
    </row>
    <row r="29" spans="1:15" ht="15.75" thickBot="1">
      <c r="A29" s="6" t="s">
        <v>991</v>
      </c>
      <c r="B29" s="7" t="s">
        <v>992</v>
      </c>
      <c r="C29" s="7" t="s">
        <v>543</v>
      </c>
      <c r="D29" s="7" t="s">
        <v>998</v>
      </c>
      <c r="E29" s="7" t="s">
        <v>999</v>
      </c>
      <c r="F29" s="7" t="s">
        <v>479</v>
      </c>
      <c r="G29" s="7" t="s">
        <v>72</v>
      </c>
      <c r="H29" s="8">
        <v>45200</v>
      </c>
      <c r="I29" s="7" t="s">
        <v>16</v>
      </c>
      <c r="J29" s="7" t="s">
        <v>17</v>
      </c>
      <c r="K29" s="59">
        <v>303.58999999999997</v>
      </c>
      <c r="L29" s="49"/>
      <c r="M29" s="7" t="s">
        <v>891</v>
      </c>
      <c r="N29" s="49"/>
      <c r="O29" s="64"/>
    </row>
    <row r="30" spans="1:15" ht="15.75" thickBot="1">
      <c r="A30" s="6" t="s">
        <v>1052</v>
      </c>
      <c r="B30" s="7" t="s">
        <v>1053</v>
      </c>
      <c r="C30" s="7" t="s">
        <v>543</v>
      </c>
      <c r="D30" s="7" t="s">
        <v>1083</v>
      </c>
      <c r="E30" s="7" t="s">
        <v>1084</v>
      </c>
      <c r="F30" s="7" t="s">
        <v>312</v>
      </c>
      <c r="G30" s="7" t="s">
        <v>72</v>
      </c>
      <c r="H30" s="8">
        <v>45092</v>
      </c>
      <c r="I30" s="7" t="s">
        <v>16</v>
      </c>
      <c r="J30" s="7" t="s">
        <v>17</v>
      </c>
      <c r="K30" s="59">
        <v>101.24</v>
      </c>
      <c r="L30" s="49"/>
      <c r="M30" s="7" t="s">
        <v>891</v>
      </c>
      <c r="N30" s="49"/>
      <c r="O30" s="64"/>
    </row>
    <row r="31" spans="1:15" ht="15.75" thickBot="1">
      <c r="A31" s="6" t="s">
        <v>667</v>
      </c>
      <c r="B31" s="7" t="s">
        <v>668</v>
      </c>
      <c r="C31" s="7" t="s">
        <v>543</v>
      </c>
      <c r="D31" s="7" t="s">
        <v>669</v>
      </c>
      <c r="E31" s="7" t="s">
        <v>670</v>
      </c>
      <c r="F31" s="7" t="s">
        <v>350</v>
      </c>
      <c r="G31" s="7" t="s">
        <v>22</v>
      </c>
      <c r="H31" s="8">
        <v>45078</v>
      </c>
      <c r="I31" s="7" t="s">
        <v>16</v>
      </c>
      <c r="J31" s="7" t="s">
        <v>17</v>
      </c>
      <c r="K31" s="59">
        <v>251.65</v>
      </c>
      <c r="L31" s="49"/>
      <c r="M31" s="7" t="s">
        <v>891</v>
      </c>
      <c r="N31" s="49"/>
      <c r="O31" s="64"/>
    </row>
    <row r="32" spans="1:15" ht="15.75" thickBot="1">
      <c r="A32" s="6" t="s">
        <v>671</v>
      </c>
      <c r="B32" s="7" t="s">
        <v>672</v>
      </c>
      <c r="C32" s="7" t="s">
        <v>543</v>
      </c>
      <c r="D32" s="7" t="s">
        <v>673</v>
      </c>
      <c r="E32" s="7" t="s">
        <v>674</v>
      </c>
      <c r="F32" s="7" t="s">
        <v>101</v>
      </c>
      <c r="G32" s="7" t="s">
        <v>22</v>
      </c>
      <c r="H32" s="8">
        <v>45047</v>
      </c>
      <c r="I32" s="7" t="s">
        <v>16</v>
      </c>
      <c r="J32" s="7" t="s">
        <v>17</v>
      </c>
      <c r="K32" s="59">
        <v>201.13</v>
      </c>
      <c r="L32" s="49"/>
      <c r="M32" s="7" t="s">
        <v>891</v>
      </c>
      <c r="N32" s="49"/>
      <c r="O32" s="64"/>
    </row>
    <row r="33" spans="1:15" ht="15.75" thickBot="1">
      <c r="A33" s="6" t="s">
        <v>423</v>
      </c>
      <c r="B33" s="7" t="s">
        <v>424</v>
      </c>
      <c r="C33" s="7" t="s">
        <v>543</v>
      </c>
      <c r="D33" s="7" t="s">
        <v>425</v>
      </c>
      <c r="E33" s="7" t="s">
        <v>426</v>
      </c>
      <c r="F33" s="7" t="s">
        <v>355</v>
      </c>
      <c r="G33" s="7" t="s">
        <v>22</v>
      </c>
      <c r="H33" s="8">
        <v>44925</v>
      </c>
      <c r="I33" s="7" t="s">
        <v>16</v>
      </c>
      <c r="J33" s="7" t="s">
        <v>17</v>
      </c>
      <c r="K33" s="59">
        <v>202.46</v>
      </c>
      <c r="L33" s="8">
        <v>44358</v>
      </c>
      <c r="M33" s="7" t="s">
        <v>891</v>
      </c>
      <c r="N33" s="49"/>
      <c r="O33" s="64"/>
    </row>
    <row r="34" spans="1:15" ht="15.75" thickBot="1">
      <c r="A34" s="6" t="s">
        <v>445</v>
      </c>
      <c r="B34" s="7" t="s">
        <v>446</v>
      </c>
      <c r="C34" s="7" t="s">
        <v>543</v>
      </c>
      <c r="D34" s="7" t="s">
        <v>447</v>
      </c>
      <c r="E34" s="7" t="s">
        <v>448</v>
      </c>
      <c r="F34" s="7" t="s">
        <v>444</v>
      </c>
      <c r="G34" s="7" t="s">
        <v>15</v>
      </c>
      <c r="H34" s="8">
        <v>44864</v>
      </c>
      <c r="I34" s="7" t="s">
        <v>16</v>
      </c>
      <c r="J34" s="7" t="s">
        <v>17</v>
      </c>
      <c r="K34" s="59">
        <v>151.85</v>
      </c>
      <c r="L34" s="49"/>
      <c r="M34" s="7" t="s">
        <v>891</v>
      </c>
      <c r="N34" s="49"/>
      <c r="O34" s="64"/>
    </row>
    <row r="35" spans="1:15" ht="15.75" thickBot="1">
      <c r="A35" s="6" t="s">
        <v>470</v>
      </c>
      <c r="B35" s="7" t="s">
        <v>471</v>
      </c>
      <c r="C35" s="7" t="s">
        <v>543</v>
      </c>
      <c r="D35" s="7" t="s">
        <v>472</v>
      </c>
      <c r="E35" s="7" t="s">
        <v>473</v>
      </c>
      <c r="F35" s="7" t="s">
        <v>474</v>
      </c>
      <c r="G35" s="7" t="s">
        <v>72</v>
      </c>
      <c r="H35" s="8">
        <v>44895</v>
      </c>
      <c r="I35" s="7" t="s">
        <v>16</v>
      </c>
      <c r="J35" s="7" t="s">
        <v>17</v>
      </c>
      <c r="K35" s="59">
        <v>303.52999999999997</v>
      </c>
      <c r="L35" s="49"/>
      <c r="M35" s="7" t="s">
        <v>891</v>
      </c>
      <c r="N35" s="49"/>
      <c r="O35" s="64"/>
    </row>
    <row r="36" spans="1:15" ht="15.75" thickBot="1">
      <c r="A36" s="6" t="s">
        <v>461</v>
      </c>
      <c r="B36" s="7" t="s">
        <v>462</v>
      </c>
      <c r="C36" s="7" t="s">
        <v>543</v>
      </c>
      <c r="D36" s="7" t="s">
        <v>463</v>
      </c>
      <c r="E36" s="7" t="s">
        <v>464</v>
      </c>
      <c r="F36" s="7" t="s">
        <v>350</v>
      </c>
      <c r="G36" s="7" t="s">
        <v>22</v>
      </c>
      <c r="H36" s="8">
        <v>44895</v>
      </c>
      <c r="I36" s="7" t="s">
        <v>16</v>
      </c>
      <c r="J36" s="7" t="s">
        <v>17</v>
      </c>
      <c r="K36" s="59">
        <v>258.41000000000003</v>
      </c>
      <c r="L36" s="49"/>
      <c r="M36" s="7" t="s">
        <v>891</v>
      </c>
      <c r="N36" s="49"/>
      <c r="O36" s="64"/>
    </row>
    <row r="37" spans="1:15" ht="15.75" thickBot="1">
      <c r="A37" s="6" t="s">
        <v>365</v>
      </c>
      <c r="B37" s="7" t="s">
        <v>366</v>
      </c>
      <c r="C37" s="7" t="s">
        <v>543</v>
      </c>
      <c r="D37" s="7" t="s">
        <v>367</v>
      </c>
      <c r="E37" s="7" t="s">
        <v>368</v>
      </c>
      <c r="F37" s="7" t="s">
        <v>369</v>
      </c>
      <c r="G37" s="7" t="s">
        <v>155</v>
      </c>
      <c r="H37" s="8">
        <v>44711</v>
      </c>
      <c r="I37" s="7" t="s">
        <v>16</v>
      </c>
      <c r="J37" s="7" t="s">
        <v>17</v>
      </c>
      <c r="K37" s="59">
        <v>202.33</v>
      </c>
      <c r="L37" s="8">
        <v>44138</v>
      </c>
      <c r="M37" s="7" t="s">
        <v>892</v>
      </c>
      <c r="N37" s="49"/>
      <c r="O37" s="64"/>
    </row>
    <row r="38" spans="1:15" ht="15.75" thickBot="1">
      <c r="A38" s="6" t="s">
        <v>639</v>
      </c>
      <c r="B38" s="7" t="s">
        <v>640</v>
      </c>
      <c r="C38" s="7" t="s">
        <v>543</v>
      </c>
      <c r="D38" s="7" t="s">
        <v>641</v>
      </c>
      <c r="E38" s="7" t="s">
        <v>642</v>
      </c>
      <c r="F38" s="7" t="s">
        <v>55</v>
      </c>
      <c r="G38" s="7" t="s">
        <v>22</v>
      </c>
      <c r="H38" s="8">
        <v>45047</v>
      </c>
      <c r="I38" s="7" t="s">
        <v>16</v>
      </c>
      <c r="J38" s="7" t="s">
        <v>17</v>
      </c>
      <c r="K38" s="59">
        <v>100.63</v>
      </c>
      <c r="L38" s="49"/>
      <c r="M38" s="7" t="s">
        <v>891</v>
      </c>
      <c r="N38" s="49"/>
      <c r="O38" s="64"/>
    </row>
    <row r="39" spans="1:15" ht="15.75" thickBot="1">
      <c r="A39" s="6" t="s">
        <v>643</v>
      </c>
      <c r="B39" s="7" t="s">
        <v>644</v>
      </c>
      <c r="C39" s="7" t="s">
        <v>543</v>
      </c>
      <c r="D39" s="7" t="s">
        <v>645</v>
      </c>
      <c r="E39" s="7" t="s">
        <v>646</v>
      </c>
      <c r="F39" s="7" t="s">
        <v>399</v>
      </c>
      <c r="G39" s="7" t="s">
        <v>22</v>
      </c>
      <c r="H39" s="8">
        <v>45047</v>
      </c>
      <c r="I39" s="7" t="s">
        <v>16</v>
      </c>
      <c r="J39" s="7" t="s">
        <v>17</v>
      </c>
      <c r="K39" s="59">
        <v>201.11</v>
      </c>
      <c r="L39" s="49"/>
      <c r="M39" s="7" t="s">
        <v>891</v>
      </c>
      <c r="N39" s="49"/>
      <c r="O39" s="64"/>
    </row>
    <row r="40" spans="1:15" ht="15.75" thickBot="1">
      <c r="A40" s="6" t="s">
        <v>346</v>
      </c>
      <c r="B40" s="7" t="s">
        <v>347</v>
      </c>
      <c r="C40" s="7" t="s">
        <v>543</v>
      </c>
      <c r="D40" s="7" t="s">
        <v>348</v>
      </c>
      <c r="E40" s="7" t="s">
        <v>349</v>
      </c>
      <c r="F40" s="7" t="s">
        <v>350</v>
      </c>
      <c r="G40" s="7" t="s">
        <v>22</v>
      </c>
      <c r="H40" s="8">
        <v>45016</v>
      </c>
      <c r="I40" s="7" t="s">
        <v>16</v>
      </c>
      <c r="J40" s="7" t="s">
        <v>17</v>
      </c>
      <c r="K40" s="59">
        <v>75.97</v>
      </c>
      <c r="L40" s="49"/>
      <c r="M40" s="7" t="s">
        <v>891</v>
      </c>
      <c r="N40" s="49"/>
      <c r="O40" s="64"/>
    </row>
    <row r="41" spans="1:15" ht="15.75" thickBot="1">
      <c r="A41" s="6" t="s">
        <v>412</v>
      </c>
      <c r="B41" s="7" t="s">
        <v>413</v>
      </c>
      <c r="C41" s="7" t="s">
        <v>543</v>
      </c>
      <c r="D41" s="7" t="s">
        <v>414</v>
      </c>
      <c r="E41" s="7" t="s">
        <v>415</v>
      </c>
      <c r="F41" s="7" t="s">
        <v>312</v>
      </c>
      <c r="G41" s="7" t="s">
        <v>72</v>
      </c>
      <c r="H41" s="8">
        <v>44864</v>
      </c>
      <c r="I41" s="7" t="s">
        <v>16</v>
      </c>
      <c r="J41" s="7" t="s">
        <v>17</v>
      </c>
      <c r="K41" s="59">
        <v>202.46</v>
      </c>
      <c r="L41" s="8">
        <v>44324</v>
      </c>
      <c r="M41" s="7" t="s">
        <v>892</v>
      </c>
      <c r="N41" s="49"/>
      <c r="O41" s="64"/>
    </row>
    <row r="42" spans="1:15" ht="15.75" thickBot="1">
      <c r="A42" s="6" t="s">
        <v>249</v>
      </c>
      <c r="B42" s="7" t="s">
        <v>250</v>
      </c>
      <c r="C42" s="7" t="s">
        <v>543</v>
      </c>
      <c r="D42" s="7" t="s">
        <v>251</v>
      </c>
      <c r="E42" s="7" t="s">
        <v>971</v>
      </c>
      <c r="F42" s="7" t="s">
        <v>202</v>
      </c>
      <c r="G42" s="7" t="s">
        <v>72</v>
      </c>
      <c r="H42" s="8">
        <v>45015</v>
      </c>
      <c r="I42" s="7" t="s">
        <v>16</v>
      </c>
      <c r="J42" s="7" t="s">
        <v>17</v>
      </c>
      <c r="K42" s="59">
        <v>202.45</v>
      </c>
      <c r="L42" s="49"/>
      <c r="M42" s="7" t="s">
        <v>891</v>
      </c>
      <c r="N42" s="49"/>
      <c r="O42" s="64"/>
    </row>
    <row r="43" spans="1:15" ht="15.75" thickBot="1">
      <c r="A43" s="6" t="s">
        <v>675</v>
      </c>
      <c r="B43" s="7" t="s">
        <v>676</v>
      </c>
      <c r="C43" s="7" t="s">
        <v>543</v>
      </c>
      <c r="D43" s="7" t="s">
        <v>677</v>
      </c>
      <c r="E43" s="7" t="s">
        <v>678</v>
      </c>
      <c r="F43" s="7" t="s">
        <v>679</v>
      </c>
      <c r="G43" s="7" t="s">
        <v>72</v>
      </c>
      <c r="H43" s="8">
        <v>45047</v>
      </c>
      <c r="I43" s="7" t="s">
        <v>16</v>
      </c>
      <c r="J43" s="7" t="s">
        <v>17</v>
      </c>
      <c r="K43" s="59">
        <v>201.29</v>
      </c>
      <c r="L43" s="49"/>
      <c r="M43" s="7" t="s">
        <v>891</v>
      </c>
      <c r="N43" s="49"/>
      <c r="O43" s="64"/>
    </row>
    <row r="44" spans="1:15" ht="15.75" thickBot="1">
      <c r="A44" s="6" t="s">
        <v>246</v>
      </c>
      <c r="B44" s="7" t="s">
        <v>247</v>
      </c>
      <c r="C44" s="7" t="s">
        <v>543</v>
      </c>
      <c r="D44" s="7" t="s">
        <v>248</v>
      </c>
      <c r="E44" s="7" t="s">
        <v>1155</v>
      </c>
      <c r="F44" s="7" t="s">
        <v>202</v>
      </c>
      <c r="G44" s="7" t="s">
        <v>72</v>
      </c>
      <c r="H44" s="8">
        <v>45046</v>
      </c>
      <c r="I44" s="7" t="s">
        <v>16</v>
      </c>
      <c r="J44" s="7" t="s">
        <v>17</v>
      </c>
      <c r="K44" s="59">
        <v>202.46</v>
      </c>
      <c r="L44" s="49"/>
      <c r="M44" s="7" t="s">
        <v>891</v>
      </c>
      <c r="N44" s="49"/>
      <c r="O44" s="64"/>
    </row>
    <row r="45" spans="1:15" ht="15.75" thickBot="1">
      <c r="A45" s="6" t="s">
        <v>351</v>
      </c>
      <c r="B45" s="7" t="s">
        <v>352</v>
      </c>
      <c r="C45" s="7" t="s">
        <v>543</v>
      </c>
      <c r="D45" s="7" t="s">
        <v>353</v>
      </c>
      <c r="E45" s="7" t="s">
        <v>354</v>
      </c>
      <c r="F45" s="7" t="s">
        <v>355</v>
      </c>
      <c r="G45" s="7" t="s">
        <v>22</v>
      </c>
      <c r="H45" s="8">
        <v>44895</v>
      </c>
      <c r="I45" s="7" t="s">
        <v>16</v>
      </c>
      <c r="J45" s="7" t="s">
        <v>17</v>
      </c>
      <c r="K45" s="59">
        <v>202.38</v>
      </c>
      <c r="L45" s="49"/>
      <c r="M45" s="7" t="s">
        <v>891</v>
      </c>
      <c r="N45" s="49"/>
      <c r="O45" s="64"/>
    </row>
    <row r="46" spans="1:15" ht="15.75" thickBot="1">
      <c r="A46" s="6" t="s">
        <v>384</v>
      </c>
      <c r="B46" s="7" t="s">
        <v>385</v>
      </c>
      <c r="C46" s="7" t="s">
        <v>543</v>
      </c>
      <c r="D46" s="7" t="s">
        <v>386</v>
      </c>
      <c r="E46" s="7" t="s">
        <v>387</v>
      </c>
      <c r="F46" s="7" t="s">
        <v>312</v>
      </c>
      <c r="G46" s="7" t="s">
        <v>72</v>
      </c>
      <c r="H46" s="8">
        <v>44895</v>
      </c>
      <c r="I46" s="7" t="s">
        <v>16</v>
      </c>
      <c r="J46" s="7" t="s">
        <v>17</v>
      </c>
      <c r="K46" s="59">
        <v>202.79</v>
      </c>
      <c r="L46" s="49"/>
      <c r="M46" s="7" t="s">
        <v>891</v>
      </c>
      <c r="N46" s="49"/>
      <c r="O46" s="64"/>
    </row>
    <row r="47" spans="1:15" ht="15.75" thickBot="1">
      <c r="A47" s="6" t="s">
        <v>388</v>
      </c>
      <c r="B47" s="7" t="s">
        <v>389</v>
      </c>
      <c r="C47" s="7" t="s">
        <v>543</v>
      </c>
      <c r="D47" s="7" t="s">
        <v>390</v>
      </c>
      <c r="E47" s="7" t="s">
        <v>387</v>
      </c>
      <c r="F47" s="7" t="s">
        <v>312</v>
      </c>
      <c r="G47" s="7" t="s">
        <v>72</v>
      </c>
      <c r="H47" s="8">
        <v>44925</v>
      </c>
      <c r="I47" s="7" t="s">
        <v>16</v>
      </c>
      <c r="J47" s="7" t="s">
        <v>17</v>
      </c>
      <c r="K47" s="59">
        <v>202.79</v>
      </c>
      <c r="L47" s="49"/>
      <c r="M47" s="7" t="s">
        <v>891</v>
      </c>
      <c r="N47" s="49"/>
      <c r="O47" s="64"/>
    </row>
    <row r="48" spans="1:15" ht="15.75" thickBot="1">
      <c r="A48" s="6" t="s">
        <v>370</v>
      </c>
      <c r="B48" s="7" t="s">
        <v>371</v>
      </c>
      <c r="C48" s="7" t="s">
        <v>543</v>
      </c>
      <c r="D48" s="7" t="s">
        <v>372</v>
      </c>
      <c r="E48" s="7" t="s">
        <v>373</v>
      </c>
      <c r="F48" s="7" t="s">
        <v>374</v>
      </c>
      <c r="G48" s="7" t="s">
        <v>72</v>
      </c>
      <c r="H48" s="8">
        <v>44895</v>
      </c>
      <c r="I48" s="7" t="s">
        <v>16</v>
      </c>
      <c r="J48" s="7" t="s">
        <v>17</v>
      </c>
      <c r="K48" s="59">
        <v>101.28</v>
      </c>
      <c r="L48" s="49"/>
      <c r="M48" s="7" t="s">
        <v>891</v>
      </c>
      <c r="N48" s="49"/>
      <c r="O48" s="64"/>
    </row>
    <row r="49" spans="1:15" ht="15.75" thickBot="1">
      <c r="A49" s="6" t="s">
        <v>1054</v>
      </c>
      <c r="B49" s="7" t="s">
        <v>1055</v>
      </c>
      <c r="C49" s="7" t="s">
        <v>543</v>
      </c>
      <c r="D49" s="7" t="s">
        <v>1085</v>
      </c>
      <c r="E49" s="7" t="s">
        <v>1086</v>
      </c>
      <c r="F49" s="7" t="s">
        <v>364</v>
      </c>
      <c r="G49" s="7" t="s">
        <v>22</v>
      </c>
      <c r="H49" s="8">
        <v>45139</v>
      </c>
      <c r="I49" s="7" t="s">
        <v>16</v>
      </c>
      <c r="J49" s="7" t="s">
        <v>17</v>
      </c>
      <c r="K49" s="59">
        <v>202.34</v>
      </c>
      <c r="L49" s="49"/>
      <c r="M49" s="7" t="s">
        <v>891</v>
      </c>
      <c r="N49" s="49"/>
      <c r="O49" s="64"/>
    </row>
    <row r="50" spans="1:15" ht="15.75" thickBot="1">
      <c r="A50" s="6" t="s">
        <v>391</v>
      </c>
      <c r="B50" s="7" t="s">
        <v>392</v>
      </c>
      <c r="C50" s="7" t="s">
        <v>543</v>
      </c>
      <c r="D50" s="7" t="s">
        <v>393</v>
      </c>
      <c r="E50" s="7" t="s">
        <v>394</v>
      </c>
      <c r="F50" s="7" t="s">
        <v>312</v>
      </c>
      <c r="G50" s="7" t="s">
        <v>72</v>
      </c>
      <c r="H50" s="8">
        <v>44895</v>
      </c>
      <c r="I50" s="7" t="s">
        <v>16</v>
      </c>
      <c r="J50" s="7" t="s">
        <v>17</v>
      </c>
      <c r="K50" s="59">
        <v>126.63</v>
      </c>
      <c r="L50" s="49"/>
      <c r="M50" s="7" t="s">
        <v>891</v>
      </c>
      <c r="N50" s="49"/>
      <c r="O50" s="64"/>
    </row>
    <row r="51" spans="1:15" ht="15.75" thickBot="1">
      <c r="A51" s="6" t="s">
        <v>278</v>
      </c>
      <c r="B51" s="7" t="s">
        <v>279</v>
      </c>
      <c r="C51" s="7" t="s">
        <v>543</v>
      </c>
      <c r="D51" s="7" t="s">
        <v>280</v>
      </c>
      <c r="E51" s="7" t="s">
        <v>570</v>
      </c>
      <c r="F51" s="7" t="s">
        <v>272</v>
      </c>
      <c r="G51" s="7" t="s">
        <v>155</v>
      </c>
      <c r="H51" s="8">
        <v>44834</v>
      </c>
      <c r="I51" s="7" t="s">
        <v>16</v>
      </c>
      <c r="J51" s="7" t="s">
        <v>17</v>
      </c>
      <c r="K51" s="59">
        <v>202.36</v>
      </c>
      <c r="L51" s="8">
        <v>44232</v>
      </c>
      <c r="M51" s="7" t="s">
        <v>892</v>
      </c>
      <c r="N51" s="49"/>
      <c r="O51" s="64"/>
    </row>
    <row r="52" spans="1:15" ht="15.75" thickBot="1">
      <c r="A52" s="6" t="s">
        <v>1056</v>
      </c>
      <c r="B52" s="7" t="s">
        <v>1057</v>
      </c>
      <c r="C52" s="7" t="s">
        <v>543</v>
      </c>
      <c r="D52" s="7" t="s">
        <v>1057</v>
      </c>
      <c r="E52" s="7" t="s">
        <v>1087</v>
      </c>
      <c r="F52" s="7" t="s">
        <v>355</v>
      </c>
      <c r="G52" s="7" t="s">
        <v>22</v>
      </c>
      <c r="H52" s="8">
        <v>45200</v>
      </c>
      <c r="I52" s="7" t="s">
        <v>16</v>
      </c>
      <c r="J52" s="7" t="s">
        <v>17</v>
      </c>
      <c r="K52" s="59">
        <v>303.67</v>
      </c>
      <c r="L52" s="49"/>
      <c r="M52" s="7" t="s">
        <v>891</v>
      </c>
      <c r="N52" s="49"/>
      <c r="O52" s="64"/>
    </row>
    <row r="53" spans="1:15" ht="15.75" thickBot="1">
      <c r="A53" s="6" t="s">
        <v>647</v>
      </c>
      <c r="B53" s="7" t="s">
        <v>648</v>
      </c>
      <c r="C53" s="7" t="s">
        <v>543</v>
      </c>
      <c r="D53" s="7" t="s">
        <v>649</v>
      </c>
      <c r="E53" s="7" t="s">
        <v>650</v>
      </c>
      <c r="F53" s="7" t="s">
        <v>651</v>
      </c>
      <c r="G53" s="7" t="s">
        <v>72</v>
      </c>
      <c r="H53" s="8">
        <v>45200</v>
      </c>
      <c r="I53" s="7" t="s">
        <v>16</v>
      </c>
      <c r="J53" s="7" t="s">
        <v>17</v>
      </c>
      <c r="K53" s="59">
        <v>301.82</v>
      </c>
      <c r="L53" s="49"/>
      <c r="M53" s="7" t="s">
        <v>891</v>
      </c>
      <c r="N53" s="49"/>
      <c r="O53" s="64"/>
    </row>
    <row r="54" spans="1:15" ht="15.75" thickBot="1">
      <c r="A54" s="6" t="s">
        <v>308</v>
      </c>
      <c r="B54" s="7" t="s">
        <v>309</v>
      </c>
      <c r="C54" s="7" t="s">
        <v>543</v>
      </c>
      <c r="D54" s="7" t="s">
        <v>310</v>
      </c>
      <c r="E54" s="7" t="s">
        <v>311</v>
      </c>
      <c r="F54" s="7" t="s">
        <v>312</v>
      </c>
      <c r="G54" s="7" t="s">
        <v>72</v>
      </c>
      <c r="H54" s="8">
        <v>44593</v>
      </c>
      <c r="I54" s="7" t="s">
        <v>16</v>
      </c>
      <c r="J54" s="7" t="s">
        <v>17</v>
      </c>
      <c r="K54" s="59">
        <v>176.85</v>
      </c>
      <c r="L54" s="8">
        <v>44392</v>
      </c>
      <c r="M54" s="7" t="s">
        <v>892</v>
      </c>
      <c r="N54" s="49"/>
      <c r="O54" s="64"/>
    </row>
    <row r="55" spans="1:15" ht="15.75" thickBot="1">
      <c r="A55" s="6" t="s">
        <v>440</v>
      </c>
      <c r="B55" s="7" t="s">
        <v>441</v>
      </c>
      <c r="C55" s="7" t="s">
        <v>543</v>
      </c>
      <c r="D55" s="7" t="s">
        <v>442</v>
      </c>
      <c r="E55" s="7" t="s">
        <v>443</v>
      </c>
      <c r="F55" s="7" t="s">
        <v>444</v>
      </c>
      <c r="G55" s="7" t="s">
        <v>15</v>
      </c>
      <c r="H55" s="8">
        <v>44925</v>
      </c>
      <c r="I55" s="7" t="s">
        <v>16</v>
      </c>
      <c r="J55" s="7" t="s">
        <v>17</v>
      </c>
      <c r="K55" s="59">
        <v>202.5</v>
      </c>
      <c r="L55" s="49"/>
      <c r="M55" s="7" t="s">
        <v>891</v>
      </c>
      <c r="N55" s="49"/>
      <c r="O55" s="64"/>
    </row>
    <row r="56" spans="1:15" ht="15.75" thickBot="1">
      <c r="A56" s="6" t="s">
        <v>375</v>
      </c>
      <c r="B56" s="7" t="s">
        <v>376</v>
      </c>
      <c r="C56" s="7" t="s">
        <v>543</v>
      </c>
      <c r="D56" s="7" t="s">
        <v>377</v>
      </c>
      <c r="E56" s="7" t="s">
        <v>378</v>
      </c>
      <c r="F56" s="7" t="s">
        <v>227</v>
      </c>
      <c r="G56" s="7" t="s">
        <v>72</v>
      </c>
      <c r="H56" s="8">
        <v>44925</v>
      </c>
      <c r="I56" s="7" t="s">
        <v>16</v>
      </c>
      <c r="J56" s="7" t="s">
        <v>17</v>
      </c>
      <c r="K56" s="59">
        <v>202.7</v>
      </c>
      <c r="L56" s="49"/>
      <c r="M56" s="7" t="s">
        <v>891</v>
      </c>
      <c r="N56" s="49"/>
      <c r="O56" s="64"/>
    </row>
    <row r="57" spans="1:15" ht="15.75" thickBot="1">
      <c r="A57" s="6" t="s">
        <v>652</v>
      </c>
      <c r="B57" s="7" t="s">
        <v>653</v>
      </c>
      <c r="C57" s="7" t="s">
        <v>543</v>
      </c>
      <c r="D57" s="7" t="s">
        <v>654</v>
      </c>
      <c r="E57" s="7" t="s">
        <v>344</v>
      </c>
      <c r="F57" s="7" t="s">
        <v>345</v>
      </c>
      <c r="G57" s="7" t="s">
        <v>32</v>
      </c>
      <c r="H57" s="8">
        <v>45078</v>
      </c>
      <c r="I57" s="7" t="s">
        <v>16</v>
      </c>
      <c r="J57" s="7" t="s">
        <v>17</v>
      </c>
      <c r="K57" s="59">
        <v>301.44</v>
      </c>
      <c r="L57" s="49"/>
      <c r="M57" s="7" t="s">
        <v>891</v>
      </c>
      <c r="N57" s="49"/>
      <c r="O57" s="64"/>
    </row>
    <row r="58" spans="1:15" ht="15.75" thickBot="1">
      <c r="A58" s="6" t="s">
        <v>433</v>
      </c>
      <c r="B58" s="7" t="s">
        <v>434</v>
      </c>
      <c r="C58" s="7" t="s">
        <v>543</v>
      </c>
      <c r="D58" s="7" t="s">
        <v>435</v>
      </c>
      <c r="E58" s="7" t="s">
        <v>1000</v>
      </c>
      <c r="F58" s="7" t="s">
        <v>101</v>
      </c>
      <c r="G58" s="7" t="s">
        <v>22</v>
      </c>
      <c r="H58" s="8">
        <v>44864</v>
      </c>
      <c r="I58" s="7" t="s">
        <v>16</v>
      </c>
      <c r="J58" s="7" t="s">
        <v>17</v>
      </c>
      <c r="K58" s="59">
        <v>233.1</v>
      </c>
      <c r="L58" s="49"/>
      <c r="M58" s="7" t="s">
        <v>891</v>
      </c>
      <c r="N58" s="49"/>
      <c r="O58" s="64"/>
    </row>
    <row r="59" spans="1:15" ht="15.75" thickBot="1">
      <c r="A59" s="6" t="s">
        <v>453</v>
      </c>
      <c r="B59" s="7" t="s">
        <v>454</v>
      </c>
      <c r="C59" s="7" t="s">
        <v>543</v>
      </c>
      <c r="D59" s="7" t="s">
        <v>455</v>
      </c>
      <c r="E59" s="7" t="s">
        <v>456</v>
      </c>
      <c r="F59" s="7" t="s">
        <v>302</v>
      </c>
      <c r="G59" s="7" t="s">
        <v>72</v>
      </c>
      <c r="H59" s="8">
        <v>44986</v>
      </c>
      <c r="I59" s="7" t="s">
        <v>16</v>
      </c>
      <c r="J59" s="7" t="s">
        <v>17</v>
      </c>
      <c r="K59" s="59">
        <v>202.45</v>
      </c>
      <c r="L59" s="49"/>
      <c r="M59" s="7" t="s">
        <v>891</v>
      </c>
      <c r="N59" s="49"/>
      <c r="O59" s="64"/>
    </row>
    <row r="60" spans="1:15" ht="15.75" thickBot="1">
      <c r="A60" s="6" t="s">
        <v>457</v>
      </c>
      <c r="B60" s="7" t="s">
        <v>458</v>
      </c>
      <c r="C60" s="7" t="s">
        <v>543</v>
      </c>
      <c r="D60" s="7" t="s">
        <v>459</v>
      </c>
      <c r="E60" s="7" t="s">
        <v>460</v>
      </c>
      <c r="F60" s="7" t="s">
        <v>350</v>
      </c>
      <c r="G60" s="7" t="s">
        <v>22</v>
      </c>
      <c r="H60" s="8">
        <v>44925</v>
      </c>
      <c r="I60" s="7" t="s">
        <v>16</v>
      </c>
      <c r="J60" s="7" t="s">
        <v>17</v>
      </c>
      <c r="K60" s="59">
        <v>303.74</v>
      </c>
      <c r="L60" s="49"/>
      <c r="M60" s="7" t="s">
        <v>891</v>
      </c>
      <c r="N60" s="49"/>
      <c r="O60" s="64"/>
    </row>
    <row r="61" spans="1:15" ht="15.75" thickBot="1">
      <c r="A61" s="6" t="s">
        <v>480</v>
      </c>
      <c r="B61" s="7" t="s">
        <v>561</v>
      </c>
      <c r="C61" s="7" t="s">
        <v>543</v>
      </c>
      <c r="D61" s="7" t="s">
        <v>566</v>
      </c>
      <c r="E61" s="7" t="s">
        <v>481</v>
      </c>
      <c r="F61" s="7" t="s">
        <v>302</v>
      </c>
      <c r="G61" s="7" t="s">
        <v>72</v>
      </c>
      <c r="H61" s="8">
        <v>45016</v>
      </c>
      <c r="I61" s="7" t="s">
        <v>16</v>
      </c>
      <c r="J61" s="7" t="s">
        <v>17</v>
      </c>
      <c r="K61" s="59">
        <v>202.47</v>
      </c>
      <c r="L61" s="49"/>
      <c r="M61" s="7" t="s">
        <v>891</v>
      </c>
      <c r="N61" s="49"/>
      <c r="O61" s="64"/>
    </row>
    <row r="62" spans="1:15" ht="15.75" thickBot="1">
      <c r="A62" s="6" t="s">
        <v>655</v>
      </c>
      <c r="B62" s="7" t="s">
        <v>656</v>
      </c>
      <c r="C62" s="7" t="s">
        <v>543</v>
      </c>
      <c r="D62" s="7" t="s">
        <v>657</v>
      </c>
      <c r="E62" s="7" t="s">
        <v>658</v>
      </c>
      <c r="F62" s="7" t="s">
        <v>659</v>
      </c>
      <c r="G62" s="7" t="s">
        <v>72</v>
      </c>
      <c r="H62" s="8">
        <v>45200</v>
      </c>
      <c r="I62" s="7" t="s">
        <v>16</v>
      </c>
      <c r="J62" s="7" t="s">
        <v>17</v>
      </c>
      <c r="K62" s="59">
        <v>301.69</v>
      </c>
      <c r="L62" s="49"/>
      <c r="M62" s="7" t="s">
        <v>891</v>
      </c>
      <c r="N62" s="49"/>
      <c r="O62" s="64"/>
    </row>
    <row r="63" spans="1:15" ht="15.75" thickBot="1">
      <c r="A63" s="6" t="s">
        <v>680</v>
      </c>
      <c r="B63" s="7" t="s">
        <v>681</v>
      </c>
      <c r="C63" s="7" t="s">
        <v>543</v>
      </c>
      <c r="D63" s="7" t="s">
        <v>682</v>
      </c>
      <c r="E63" s="7" t="s">
        <v>846</v>
      </c>
      <c r="F63" s="7" t="s">
        <v>683</v>
      </c>
      <c r="G63" s="7" t="s">
        <v>72</v>
      </c>
      <c r="H63" s="8">
        <v>45170</v>
      </c>
      <c r="I63" s="7" t="s">
        <v>16</v>
      </c>
      <c r="J63" s="7" t="s">
        <v>17</v>
      </c>
      <c r="K63" s="59">
        <v>201.87</v>
      </c>
      <c r="L63" s="49"/>
      <c r="M63" s="7" t="s">
        <v>891</v>
      </c>
      <c r="N63" s="49"/>
      <c r="O63" s="64"/>
    </row>
    <row r="64" spans="1:15" ht="15.75" thickBot="1">
      <c r="A64" s="6" t="s">
        <v>1058</v>
      </c>
      <c r="B64" s="7" t="s">
        <v>1059</v>
      </c>
      <c r="C64" s="7" t="s">
        <v>543</v>
      </c>
      <c r="D64" s="7" t="s">
        <v>1088</v>
      </c>
      <c r="E64" s="7" t="s">
        <v>1089</v>
      </c>
      <c r="F64" s="7" t="s">
        <v>1090</v>
      </c>
      <c r="G64" s="7" t="s">
        <v>32</v>
      </c>
      <c r="H64" s="8">
        <v>45139</v>
      </c>
      <c r="I64" s="7" t="s">
        <v>16</v>
      </c>
      <c r="J64" s="7" t="s">
        <v>17</v>
      </c>
      <c r="K64" s="59">
        <v>202.43</v>
      </c>
      <c r="L64" s="49"/>
      <c r="M64" s="7" t="s">
        <v>891</v>
      </c>
      <c r="N64" s="49"/>
      <c r="O64" s="64"/>
    </row>
    <row r="65" spans="1:15" ht="15.75" thickBot="1">
      <c r="A65" s="6" t="s">
        <v>316</v>
      </c>
      <c r="B65" s="7" t="s">
        <v>317</v>
      </c>
      <c r="C65" s="7" t="s">
        <v>543</v>
      </c>
      <c r="D65" s="7" t="s">
        <v>318</v>
      </c>
      <c r="E65" s="7" t="s">
        <v>319</v>
      </c>
      <c r="F65" s="7" t="s">
        <v>14</v>
      </c>
      <c r="G65" s="7" t="s">
        <v>15</v>
      </c>
      <c r="H65" s="8">
        <v>44593</v>
      </c>
      <c r="I65" s="7" t="s">
        <v>16</v>
      </c>
      <c r="J65" s="7" t="s">
        <v>17</v>
      </c>
      <c r="K65" s="59">
        <v>50.67</v>
      </c>
      <c r="L65" s="8">
        <v>44392</v>
      </c>
      <c r="M65" s="7" t="s">
        <v>892</v>
      </c>
      <c r="N65" s="49"/>
      <c r="O65" s="64"/>
    </row>
    <row r="66" spans="1:15" ht="15.75" thickBot="1">
      <c r="A66" s="6" t="s">
        <v>1060</v>
      </c>
      <c r="B66" s="7" t="s">
        <v>1061</v>
      </c>
      <c r="C66" s="7" t="s">
        <v>543</v>
      </c>
      <c r="D66" s="7" t="s">
        <v>1091</v>
      </c>
      <c r="E66" s="7" t="s">
        <v>1092</v>
      </c>
      <c r="F66" s="7" t="s">
        <v>202</v>
      </c>
      <c r="G66" s="7" t="s">
        <v>72</v>
      </c>
      <c r="H66" s="8">
        <v>45139</v>
      </c>
      <c r="I66" s="7" t="s">
        <v>16</v>
      </c>
      <c r="J66" s="7" t="s">
        <v>17</v>
      </c>
      <c r="K66" s="59">
        <v>202.34</v>
      </c>
      <c r="L66" s="49"/>
      <c r="M66" s="7" t="s">
        <v>891</v>
      </c>
      <c r="N66" s="49"/>
      <c r="O66" s="64"/>
    </row>
    <row r="67" spans="1:15" ht="15.75" thickBot="1">
      <c r="A67" s="6" t="s">
        <v>1062</v>
      </c>
      <c r="B67" s="7" t="s">
        <v>1063</v>
      </c>
      <c r="C67" s="7" t="s">
        <v>543</v>
      </c>
      <c r="D67" s="7" t="s">
        <v>1093</v>
      </c>
      <c r="E67" s="7" t="s">
        <v>1094</v>
      </c>
      <c r="F67" s="7" t="s">
        <v>202</v>
      </c>
      <c r="G67" s="7" t="s">
        <v>72</v>
      </c>
      <c r="H67" s="8">
        <v>45139</v>
      </c>
      <c r="I67" s="7" t="s">
        <v>16</v>
      </c>
      <c r="J67" s="7" t="s">
        <v>17</v>
      </c>
      <c r="K67" s="59">
        <v>202.32</v>
      </c>
      <c r="L67" s="49"/>
      <c r="M67" s="7" t="s">
        <v>891</v>
      </c>
      <c r="N67" s="49"/>
      <c r="O67" s="64"/>
    </row>
    <row r="68" spans="1:15" ht="15.75" thickBot="1">
      <c r="A68" s="6" t="s">
        <v>233</v>
      </c>
      <c r="B68" s="7" t="s">
        <v>234</v>
      </c>
      <c r="C68" s="7" t="s">
        <v>543</v>
      </c>
      <c r="D68" s="7" t="s">
        <v>235</v>
      </c>
      <c r="E68" s="7" t="s">
        <v>972</v>
      </c>
      <c r="F68" s="7" t="s">
        <v>236</v>
      </c>
      <c r="G68" s="7" t="s">
        <v>72</v>
      </c>
      <c r="H68" s="8">
        <v>45016</v>
      </c>
      <c r="I68" s="7" t="s">
        <v>16</v>
      </c>
      <c r="J68" s="7" t="s">
        <v>17</v>
      </c>
      <c r="K68" s="59">
        <v>202.47</v>
      </c>
      <c r="L68" s="49"/>
      <c r="M68" s="7" t="s">
        <v>891</v>
      </c>
      <c r="N68" s="49"/>
      <c r="O68" s="64"/>
    </row>
    <row r="69" spans="1:15" ht="15.75" thickBot="1">
      <c r="A69" s="6" t="s">
        <v>1064</v>
      </c>
      <c r="B69" s="7" t="s">
        <v>1065</v>
      </c>
      <c r="C69" s="7" t="s">
        <v>543</v>
      </c>
      <c r="D69" s="7" t="s">
        <v>1095</v>
      </c>
      <c r="E69" s="7" t="s">
        <v>1096</v>
      </c>
      <c r="F69" s="7" t="s">
        <v>742</v>
      </c>
      <c r="G69" s="7" t="s">
        <v>180</v>
      </c>
      <c r="H69" s="8">
        <v>45092</v>
      </c>
      <c r="I69" s="7" t="s">
        <v>16</v>
      </c>
      <c r="J69" s="7" t="s">
        <v>17</v>
      </c>
      <c r="K69" s="59">
        <v>101.24</v>
      </c>
      <c r="L69" s="49"/>
      <c r="M69" s="7" t="s">
        <v>891</v>
      </c>
      <c r="N69" s="49"/>
      <c r="O69" s="64"/>
    </row>
    <row r="70" spans="1:15" ht="15.75" thickBot="1">
      <c r="A70" s="6" t="s">
        <v>320</v>
      </c>
      <c r="B70" s="7" t="s">
        <v>321</v>
      </c>
      <c r="C70" s="7" t="s">
        <v>543</v>
      </c>
      <c r="D70" s="7" t="s">
        <v>322</v>
      </c>
      <c r="E70" s="7" t="s">
        <v>323</v>
      </c>
      <c r="F70" s="7" t="s">
        <v>14</v>
      </c>
      <c r="G70" s="7" t="s">
        <v>15</v>
      </c>
      <c r="H70" s="8">
        <v>44713</v>
      </c>
      <c r="I70" s="7" t="s">
        <v>16</v>
      </c>
      <c r="J70" s="7" t="s">
        <v>17</v>
      </c>
      <c r="K70" s="59">
        <v>50.6</v>
      </c>
      <c r="L70" s="8">
        <v>44179</v>
      </c>
      <c r="M70" s="7" t="s">
        <v>892</v>
      </c>
      <c r="N70" s="49"/>
      <c r="O70" s="64"/>
    </row>
    <row r="71" spans="1:15" ht="15.75" thickBot="1">
      <c r="A71" s="6" t="s">
        <v>104</v>
      </c>
      <c r="B71" s="7" t="s">
        <v>105</v>
      </c>
      <c r="C71" s="7" t="s">
        <v>543</v>
      </c>
      <c r="D71" s="7" t="s">
        <v>106</v>
      </c>
      <c r="E71" s="7" t="s">
        <v>1097</v>
      </c>
      <c r="F71" s="7" t="s">
        <v>107</v>
      </c>
      <c r="G71" s="7" t="s">
        <v>32</v>
      </c>
      <c r="H71" s="8">
        <v>45031</v>
      </c>
      <c r="I71" s="7" t="s">
        <v>16</v>
      </c>
      <c r="J71" s="7" t="s">
        <v>17</v>
      </c>
      <c r="K71" s="59">
        <v>47.12</v>
      </c>
      <c r="L71" s="49"/>
      <c r="M71" s="7" t="s">
        <v>891</v>
      </c>
      <c r="N71" s="49"/>
      <c r="O71" s="64"/>
    </row>
    <row r="72" spans="1:15" ht="15.75" thickBot="1">
      <c r="A72" s="6" t="s">
        <v>257</v>
      </c>
      <c r="B72" s="7" t="s">
        <v>258</v>
      </c>
      <c r="C72" s="7" t="s">
        <v>543</v>
      </c>
      <c r="D72" s="7" t="s">
        <v>973</v>
      </c>
      <c r="E72" s="7" t="s">
        <v>259</v>
      </c>
      <c r="F72" s="7" t="s">
        <v>260</v>
      </c>
      <c r="G72" s="7" t="s">
        <v>32</v>
      </c>
      <c r="H72" s="8">
        <v>44414</v>
      </c>
      <c r="I72" s="7" t="s">
        <v>16</v>
      </c>
      <c r="J72" s="7" t="s">
        <v>17</v>
      </c>
      <c r="K72" s="59">
        <v>101.7</v>
      </c>
      <c r="L72" s="8">
        <v>43693</v>
      </c>
      <c r="M72" s="7" t="s">
        <v>892</v>
      </c>
      <c r="N72" s="8">
        <v>44286</v>
      </c>
      <c r="O72" s="65">
        <v>44362</v>
      </c>
    </row>
    <row r="73" spans="1:15" ht="15.75" thickBot="1">
      <c r="A73" s="6" t="s">
        <v>334</v>
      </c>
      <c r="B73" s="7" t="s">
        <v>660</v>
      </c>
      <c r="C73" s="7" t="s">
        <v>543</v>
      </c>
      <c r="D73" s="7" t="s">
        <v>335</v>
      </c>
      <c r="E73" s="7" t="s">
        <v>336</v>
      </c>
      <c r="F73" s="7" t="s">
        <v>179</v>
      </c>
      <c r="G73" s="7" t="s">
        <v>180</v>
      </c>
      <c r="H73" s="8">
        <v>45077</v>
      </c>
      <c r="I73" s="7" t="s">
        <v>16</v>
      </c>
      <c r="J73" s="7" t="s">
        <v>17</v>
      </c>
      <c r="K73" s="59">
        <v>202.76</v>
      </c>
      <c r="L73" s="49"/>
      <c r="M73" s="7" t="s">
        <v>891</v>
      </c>
      <c r="N73" s="49"/>
      <c r="O73" s="64"/>
    </row>
    <row r="74" spans="1:15" ht="15.75" thickBot="1">
      <c r="A74" s="6" t="s">
        <v>416</v>
      </c>
      <c r="B74" s="7" t="s">
        <v>562</v>
      </c>
      <c r="C74" s="7" t="s">
        <v>543</v>
      </c>
      <c r="D74" s="7" t="s">
        <v>417</v>
      </c>
      <c r="E74" s="7" t="s">
        <v>418</v>
      </c>
      <c r="F74" s="7" t="s">
        <v>227</v>
      </c>
      <c r="G74" s="7" t="s">
        <v>72</v>
      </c>
      <c r="H74" s="8">
        <v>44455</v>
      </c>
      <c r="I74" s="7" t="s">
        <v>16</v>
      </c>
      <c r="J74" s="7" t="s">
        <v>17</v>
      </c>
      <c r="K74" s="60">
        <v>203</v>
      </c>
      <c r="L74" s="8">
        <v>44048</v>
      </c>
      <c r="M74" s="7" t="s">
        <v>892</v>
      </c>
      <c r="N74" s="8">
        <v>44397</v>
      </c>
      <c r="O74" s="64"/>
    </row>
    <row r="75" spans="1:15" ht="15.75" thickBot="1">
      <c r="A75" s="6" t="s">
        <v>1066</v>
      </c>
      <c r="B75" s="7" t="s">
        <v>1067</v>
      </c>
      <c r="C75" s="7" t="s">
        <v>543</v>
      </c>
      <c r="D75" s="7" t="s">
        <v>1098</v>
      </c>
      <c r="E75" s="7" t="s">
        <v>1156</v>
      </c>
      <c r="F75" s="7" t="s">
        <v>268</v>
      </c>
      <c r="G75" s="7" t="s">
        <v>32</v>
      </c>
      <c r="H75" s="8">
        <v>44985</v>
      </c>
      <c r="I75" s="7" t="s">
        <v>16</v>
      </c>
      <c r="J75" s="7" t="s">
        <v>17</v>
      </c>
      <c r="K75" s="59">
        <v>151.91999999999999</v>
      </c>
      <c r="L75" s="49"/>
      <c r="M75" s="7" t="s">
        <v>891</v>
      </c>
      <c r="N75" s="49"/>
      <c r="O75" s="64"/>
    </row>
    <row r="76" spans="1:15" ht="15.75" thickBot="1">
      <c r="A76" s="6" t="s">
        <v>847</v>
      </c>
      <c r="B76" s="7" t="s">
        <v>848</v>
      </c>
      <c r="C76" s="7" t="s">
        <v>543</v>
      </c>
      <c r="D76" s="7" t="s">
        <v>849</v>
      </c>
      <c r="E76" s="7" t="s">
        <v>850</v>
      </c>
      <c r="F76" s="7" t="s">
        <v>764</v>
      </c>
      <c r="G76" s="7" t="s">
        <v>22</v>
      </c>
      <c r="H76" s="8">
        <v>45047</v>
      </c>
      <c r="I76" s="7" t="s">
        <v>16</v>
      </c>
      <c r="J76" s="7" t="s">
        <v>17</v>
      </c>
      <c r="K76" s="59">
        <v>204.97</v>
      </c>
      <c r="L76" s="49"/>
      <c r="M76" s="7" t="s">
        <v>891</v>
      </c>
      <c r="N76" s="49"/>
      <c r="O76" s="64"/>
    </row>
    <row r="77" spans="1:15" ht="15.75" thickBot="1">
      <c r="A77" s="6" t="s">
        <v>264</v>
      </c>
      <c r="B77" s="7" t="s">
        <v>265</v>
      </c>
      <c r="C77" s="7" t="s">
        <v>543</v>
      </c>
      <c r="D77" s="7" t="s">
        <v>266</v>
      </c>
      <c r="E77" s="7" t="s">
        <v>267</v>
      </c>
      <c r="F77" s="7" t="s">
        <v>268</v>
      </c>
      <c r="G77" s="7" t="s">
        <v>32</v>
      </c>
      <c r="H77" s="8">
        <v>45031</v>
      </c>
      <c r="I77" s="7" t="s">
        <v>16</v>
      </c>
      <c r="J77" s="7" t="s">
        <v>17</v>
      </c>
      <c r="K77" s="59">
        <v>47.12</v>
      </c>
      <c r="L77" s="49"/>
      <c r="M77" s="7" t="s">
        <v>891</v>
      </c>
      <c r="N77" s="49"/>
      <c r="O77" s="64"/>
    </row>
    <row r="78" spans="1:15" ht="15.75" thickBot="1">
      <c r="A78" s="6" t="s">
        <v>237</v>
      </c>
      <c r="B78" s="7" t="s">
        <v>238</v>
      </c>
      <c r="C78" s="7" t="s">
        <v>543</v>
      </c>
      <c r="D78" s="7" t="s">
        <v>239</v>
      </c>
      <c r="E78" s="7" t="s">
        <v>240</v>
      </c>
      <c r="F78" s="7" t="s">
        <v>241</v>
      </c>
      <c r="G78" s="7" t="s">
        <v>72</v>
      </c>
      <c r="H78" s="8">
        <v>44742</v>
      </c>
      <c r="I78" s="7" t="s">
        <v>16</v>
      </c>
      <c r="J78" s="7" t="s">
        <v>17</v>
      </c>
      <c r="K78" s="59">
        <v>52.25</v>
      </c>
      <c r="L78" s="8">
        <v>44240</v>
      </c>
      <c r="M78" s="7" t="s">
        <v>891</v>
      </c>
      <c r="N78" s="49"/>
      <c r="O78" s="64"/>
    </row>
    <row r="79" spans="1:15" ht="15.75" thickBot="1">
      <c r="A79" s="6" t="s">
        <v>684</v>
      </c>
      <c r="B79" s="7" t="s">
        <v>685</v>
      </c>
      <c r="C79" s="7" t="s">
        <v>543</v>
      </c>
      <c r="D79" s="7" t="s">
        <v>686</v>
      </c>
      <c r="E79" s="7" t="s">
        <v>687</v>
      </c>
      <c r="F79" s="7" t="s">
        <v>432</v>
      </c>
      <c r="G79" s="7" t="s">
        <v>15</v>
      </c>
      <c r="H79" s="8">
        <v>44712</v>
      </c>
      <c r="I79" s="7" t="s">
        <v>16</v>
      </c>
      <c r="J79" s="7" t="s">
        <v>17</v>
      </c>
      <c r="K79" s="60">
        <v>255</v>
      </c>
      <c r="L79" s="49"/>
      <c r="M79" s="7" t="s">
        <v>891</v>
      </c>
      <c r="N79" s="49"/>
      <c r="O79" s="64"/>
    </row>
    <row r="80" spans="1:15" ht="15.75" thickBot="1">
      <c r="A80" s="6" t="s">
        <v>851</v>
      </c>
      <c r="B80" s="7" t="s">
        <v>852</v>
      </c>
      <c r="C80" s="7" t="s">
        <v>543</v>
      </c>
      <c r="D80" s="7" t="s">
        <v>853</v>
      </c>
      <c r="E80" s="7" t="s">
        <v>670</v>
      </c>
      <c r="F80" s="7" t="s">
        <v>350</v>
      </c>
      <c r="G80" s="7" t="s">
        <v>22</v>
      </c>
      <c r="H80" s="8">
        <v>45077</v>
      </c>
      <c r="I80" s="7" t="s">
        <v>16</v>
      </c>
      <c r="J80" s="7" t="s">
        <v>17</v>
      </c>
      <c r="K80" s="59">
        <v>202.65</v>
      </c>
      <c r="L80" s="49"/>
      <c r="M80" s="7" t="s">
        <v>891</v>
      </c>
      <c r="N80" s="49"/>
      <c r="O80" s="64"/>
    </row>
    <row r="81" spans="1:15" ht="15.75" thickBot="1">
      <c r="A81" s="6" t="s">
        <v>959</v>
      </c>
      <c r="B81" s="7" t="s">
        <v>960</v>
      </c>
      <c r="C81" s="7" t="s">
        <v>543</v>
      </c>
      <c r="D81" s="7" t="s">
        <v>974</v>
      </c>
      <c r="E81" s="7" t="s">
        <v>975</v>
      </c>
      <c r="F81" s="7" t="s">
        <v>345</v>
      </c>
      <c r="G81" s="7" t="s">
        <v>32</v>
      </c>
      <c r="H81" s="8">
        <v>44986</v>
      </c>
      <c r="I81" s="7" t="s">
        <v>16</v>
      </c>
      <c r="J81" s="7" t="s">
        <v>17</v>
      </c>
      <c r="K81" s="59">
        <v>203.8</v>
      </c>
      <c r="L81" s="49"/>
      <c r="M81" s="7" t="s">
        <v>891</v>
      </c>
      <c r="N81" s="49"/>
      <c r="O81" s="64"/>
    </row>
    <row r="82" spans="1:15" ht="15.75" thickBot="1">
      <c r="A82" s="6" t="s">
        <v>303</v>
      </c>
      <c r="B82" s="7" t="s">
        <v>304</v>
      </c>
      <c r="C82" s="7" t="s">
        <v>543</v>
      </c>
      <c r="D82" s="7" t="s">
        <v>305</v>
      </c>
      <c r="E82" s="7" t="s">
        <v>306</v>
      </c>
      <c r="F82" s="7" t="s">
        <v>307</v>
      </c>
      <c r="G82" s="7" t="s">
        <v>72</v>
      </c>
      <c r="H82" s="8">
        <v>44490</v>
      </c>
      <c r="I82" s="7" t="s">
        <v>16</v>
      </c>
      <c r="J82" s="7" t="s">
        <v>17</v>
      </c>
      <c r="K82" s="59">
        <v>100.98</v>
      </c>
      <c r="L82" s="8">
        <v>44208</v>
      </c>
      <c r="M82" s="7" t="s">
        <v>892</v>
      </c>
      <c r="N82" s="49"/>
      <c r="O82" s="64"/>
    </row>
    <row r="83" spans="1:15" ht="15.75" thickBot="1">
      <c r="A83" s="6" t="s">
        <v>1068</v>
      </c>
      <c r="B83" s="7" t="s">
        <v>1069</v>
      </c>
      <c r="C83" s="7" t="s">
        <v>543</v>
      </c>
      <c r="D83" s="7" t="s">
        <v>1099</v>
      </c>
      <c r="E83" s="7" t="s">
        <v>1100</v>
      </c>
      <c r="F83" s="7" t="s">
        <v>408</v>
      </c>
      <c r="G83" s="7" t="s">
        <v>22</v>
      </c>
      <c r="H83" s="8">
        <v>45072</v>
      </c>
      <c r="I83" s="7" t="s">
        <v>16</v>
      </c>
      <c r="J83" s="7" t="s">
        <v>17</v>
      </c>
      <c r="K83" s="60">
        <v>250</v>
      </c>
      <c r="L83" s="49"/>
      <c r="M83" s="7" t="s">
        <v>891</v>
      </c>
      <c r="N83" s="49"/>
      <c r="O83" s="64"/>
    </row>
    <row r="84" spans="1:15" ht="15.75" thickBot="1">
      <c r="A84" s="6" t="s">
        <v>475</v>
      </c>
      <c r="B84" s="7" t="s">
        <v>476</v>
      </c>
      <c r="C84" s="7" t="s">
        <v>543</v>
      </c>
      <c r="D84" s="7" t="s">
        <v>477</v>
      </c>
      <c r="E84" s="7" t="s">
        <v>478</v>
      </c>
      <c r="F84" s="7" t="s">
        <v>479</v>
      </c>
      <c r="G84" s="7" t="s">
        <v>72</v>
      </c>
      <c r="H84" s="8">
        <v>44896</v>
      </c>
      <c r="I84" s="7" t="s">
        <v>16</v>
      </c>
      <c r="J84" s="7" t="s">
        <v>17</v>
      </c>
      <c r="K84" s="59">
        <v>205.9</v>
      </c>
      <c r="L84" s="49"/>
      <c r="M84" s="7" t="s">
        <v>891</v>
      </c>
      <c r="N84" s="49"/>
      <c r="O84" s="64"/>
    </row>
    <row r="85" spans="1:15" ht="15.75" thickBot="1">
      <c r="A85" s="6" t="s">
        <v>516</v>
      </c>
      <c r="B85" s="7" t="s">
        <v>517</v>
      </c>
      <c r="C85" s="7" t="s">
        <v>543</v>
      </c>
      <c r="D85" s="7" t="s">
        <v>518</v>
      </c>
      <c r="E85" s="7" t="s">
        <v>519</v>
      </c>
      <c r="F85" s="7" t="s">
        <v>520</v>
      </c>
      <c r="G85" s="7" t="s">
        <v>72</v>
      </c>
      <c r="H85" s="8">
        <v>44713</v>
      </c>
      <c r="I85" s="7" t="s">
        <v>16</v>
      </c>
      <c r="J85" s="7" t="s">
        <v>17</v>
      </c>
      <c r="K85" s="59">
        <v>51.06</v>
      </c>
      <c r="L85" s="8">
        <v>44069</v>
      </c>
      <c r="M85" s="7" t="s">
        <v>892</v>
      </c>
      <c r="N85" s="49"/>
      <c r="O85" s="64"/>
    </row>
    <row r="86" spans="1:15" ht="15.75" thickBot="1">
      <c r="A86" s="6" t="s">
        <v>747</v>
      </c>
      <c r="B86" s="7" t="s">
        <v>748</v>
      </c>
      <c r="C86" s="7" t="s">
        <v>543</v>
      </c>
      <c r="D86" s="7" t="s">
        <v>854</v>
      </c>
      <c r="E86" s="7" t="s">
        <v>760</v>
      </c>
      <c r="F86" s="7" t="s">
        <v>761</v>
      </c>
      <c r="G86" s="7" t="s">
        <v>72</v>
      </c>
      <c r="H86" s="8">
        <v>44958</v>
      </c>
      <c r="I86" s="7" t="s">
        <v>16</v>
      </c>
      <c r="J86" s="7" t="s">
        <v>17</v>
      </c>
      <c r="K86" s="59">
        <v>52.42</v>
      </c>
      <c r="L86" s="8">
        <v>44384</v>
      </c>
      <c r="M86" s="7" t="s">
        <v>892</v>
      </c>
      <c r="N86" s="49"/>
      <c r="O86" s="64"/>
    </row>
    <row r="87" spans="1:15" ht="15.75" thickBot="1">
      <c r="A87" s="6" t="s">
        <v>252</v>
      </c>
      <c r="B87" s="7" t="s">
        <v>253</v>
      </c>
      <c r="C87" s="7" t="s">
        <v>543</v>
      </c>
      <c r="D87" s="7" t="s">
        <v>254</v>
      </c>
      <c r="E87" s="7" t="s">
        <v>255</v>
      </c>
      <c r="F87" s="7" t="s">
        <v>256</v>
      </c>
      <c r="G87" s="7" t="s">
        <v>32</v>
      </c>
      <c r="H87" s="8">
        <v>44921</v>
      </c>
      <c r="I87" s="7" t="s">
        <v>16</v>
      </c>
      <c r="J87" s="7" t="s">
        <v>17</v>
      </c>
      <c r="K87" s="59">
        <v>103.8</v>
      </c>
      <c r="L87" s="49"/>
      <c r="M87" s="7" t="s">
        <v>891</v>
      </c>
      <c r="N87" s="49"/>
      <c r="O87" s="64"/>
    </row>
    <row r="88" spans="1:15" ht="15.75" thickBot="1">
      <c r="A88" s="6" t="s">
        <v>563</v>
      </c>
      <c r="B88" s="7" t="s">
        <v>564</v>
      </c>
      <c r="C88" s="7" t="s">
        <v>543</v>
      </c>
      <c r="D88" s="7" t="s">
        <v>567</v>
      </c>
      <c r="E88" s="7" t="s">
        <v>572</v>
      </c>
      <c r="F88" s="7" t="s">
        <v>101</v>
      </c>
      <c r="G88" s="7" t="s">
        <v>22</v>
      </c>
      <c r="H88" s="8">
        <v>44623</v>
      </c>
      <c r="I88" s="7" t="s">
        <v>16</v>
      </c>
      <c r="J88" s="7" t="s">
        <v>17</v>
      </c>
      <c r="K88" s="59">
        <v>101.52</v>
      </c>
      <c r="L88" s="8">
        <v>44131</v>
      </c>
      <c r="M88" s="7" t="s">
        <v>892</v>
      </c>
      <c r="N88" s="49"/>
      <c r="O88" s="64"/>
    </row>
    <row r="89" spans="1:15" ht="15.75" thickBot="1">
      <c r="A89" s="6" t="s">
        <v>379</v>
      </c>
      <c r="B89" s="7" t="s">
        <v>380</v>
      </c>
      <c r="C89" s="7" t="s">
        <v>543</v>
      </c>
      <c r="D89" s="7" t="s">
        <v>381</v>
      </c>
      <c r="E89" s="7" t="s">
        <v>382</v>
      </c>
      <c r="F89" s="7" t="s">
        <v>383</v>
      </c>
      <c r="G89" s="7" t="s">
        <v>155</v>
      </c>
      <c r="H89" s="8">
        <v>45047</v>
      </c>
      <c r="I89" s="7" t="s">
        <v>16</v>
      </c>
      <c r="J89" s="7" t="s">
        <v>17</v>
      </c>
      <c r="K89" s="60">
        <v>100</v>
      </c>
      <c r="L89" s="49"/>
      <c r="M89" s="7" t="s">
        <v>891</v>
      </c>
      <c r="N89" s="49"/>
      <c r="O89" s="64"/>
    </row>
    <row r="90" spans="1:15" ht="15.75" thickBot="1">
      <c r="A90" s="6" t="s">
        <v>331</v>
      </c>
      <c r="B90" s="7" t="s">
        <v>332</v>
      </c>
      <c r="C90" s="7" t="s">
        <v>543</v>
      </c>
      <c r="D90" s="7" t="s">
        <v>333</v>
      </c>
      <c r="E90" s="7" t="s">
        <v>54</v>
      </c>
      <c r="F90" s="7" t="s">
        <v>55</v>
      </c>
      <c r="G90" s="7" t="s">
        <v>22</v>
      </c>
      <c r="H90" s="8">
        <v>44772</v>
      </c>
      <c r="I90" s="7" t="s">
        <v>16</v>
      </c>
      <c r="J90" s="7" t="s">
        <v>17</v>
      </c>
      <c r="K90" s="59">
        <v>103.8</v>
      </c>
      <c r="L90" s="49"/>
      <c r="M90" s="7" t="s">
        <v>891</v>
      </c>
      <c r="N90" s="49"/>
      <c r="O90" s="64"/>
    </row>
    <row r="91" spans="1:15" ht="15.75" thickBot="1">
      <c r="A91" s="6" t="s">
        <v>1149</v>
      </c>
      <c r="B91" s="7" t="s">
        <v>1150</v>
      </c>
      <c r="C91" s="7" t="s">
        <v>543</v>
      </c>
      <c r="D91" s="7" t="s">
        <v>1157</v>
      </c>
      <c r="E91" s="7" t="s">
        <v>1158</v>
      </c>
      <c r="F91" s="7" t="s">
        <v>364</v>
      </c>
      <c r="G91" s="7" t="s">
        <v>22</v>
      </c>
      <c r="H91" s="8">
        <v>45016</v>
      </c>
      <c r="I91" s="7" t="s">
        <v>16</v>
      </c>
      <c r="J91" s="7" t="s">
        <v>17</v>
      </c>
      <c r="K91" s="59">
        <v>204.97</v>
      </c>
      <c r="L91" s="49"/>
      <c r="M91" s="7" t="s">
        <v>891</v>
      </c>
      <c r="N91" s="49"/>
      <c r="O91" s="64"/>
    </row>
    <row r="92" spans="1:15" ht="15.75" thickBot="1">
      <c r="A92" s="6" t="s">
        <v>1070</v>
      </c>
      <c r="B92" s="7" t="s">
        <v>1071</v>
      </c>
      <c r="C92" s="7" t="s">
        <v>543</v>
      </c>
      <c r="D92" s="7" t="s">
        <v>1101</v>
      </c>
      <c r="E92" s="7" t="s">
        <v>1102</v>
      </c>
      <c r="F92" s="7" t="s">
        <v>1103</v>
      </c>
      <c r="G92" s="7" t="s">
        <v>155</v>
      </c>
      <c r="H92" s="8">
        <v>45078</v>
      </c>
      <c r="I92" s="7" t="s">
        <v>16</v>
      </c>
      <c r="J92" s="7" t="s">
        <v>17</v>
      </c>
      <c r="K92" s="60">
        <v>202</v>
      </c>
      <c r="L92" s="49"/>
      <c r="M92" s="7" t="s">
        <v>891</v>
      </c>
      <c r="N92" s="49"/>
      <c r="O92" s="64"/>
    </row>
    <row r="93" spans="1:15" ht="15.75" thickBot="1">
      <c r="A93" s="6" t="s">
        <v>1072</v>
      </c>
      <c r="B93" s="7" t="s">
        <v>1073</v>
      </c>
      <c r="C93" s="7" t="s">
        <v>543</v>
      </c>
      <c r="D93" s="7" t="s">
        <v>1104</v>
      </c>
      <c r="E93" s="7" t="s">
        <v>1105</v>
      </c>
      <c r="F93" s="7" t="s">
        <v>21</v>
      </c>
      <c r="G93" s="7" t="s">
        <v>22</v>
      </c>
      <c r="H93" s="8">
        <v>45078</v>
      </c>
      <c r="I93" s="7" t="s">
        <v>16</v>
      </c>
      <c r="J93" s="7" t="s">
        <v>17</v>
      </c>
      <c r="K93" s="60">
        <v>101</v>
      </c>
      <c r="L93" s="49"/>
      <c r="M93" s="7" t="s">
        <v>891</v>
      </c>
      <c r="N93" s="49"/>
      <c r="O93" s="64"/>
    </row>
    <row r="94" spans="1:15" ht="15.75" thickBot="1">
      <c r="A94" s="6" t="s">
        <v>341</v>
      </c>
      <c r="B94" s="7" t="s">
        <v>342</v>
      </c>
      <c r="C94" s="7" t="s">
        <v>543</v>
      </c>
      <c r="D94" s="7" t="s">
        <v>343</v>
      </c>
      <c r="E94" s="7" t="s">
        <v>344</v>
      </c>
      <c r="F94" s="7" t="s">
        <v>345</v>
      </c>
      <c r="G94" s="7" t="s">
        <v>32</v>
      </c>
      <c r="H94" s="8">
        <v>45047</v>
      </c>
      <c r="I94" s="7" t="s">
        <v>16</v>
      </c>
      <c r="J94" s="7" t="s">
        <v>17</v>
      </c>
      <c r="K94" s="59">
        <v>104.62</v>
      </c>
      <c r="L94" s="49"/>
      <c r="M94" s="7" t="s">
        <v>891</v>
      </c>
      <c r="N94" s="49"/>
      <c r="O94" s="64"/>
    </row>
    <row r="95" spans="1:15" ht="15.75" thickBot="1">
      <c r="A95" s="6" t="s">
        <v>512</v>
      </c>
      <c r="B95" s="7" t="s">
        <v>513</v>
      </c>
      <c r="C95" s="7" t="s">
        <v>543</v>
      </c>
      <c r="D95" s="7" t="s">
        <v>514</v>
      </c>
      <c r="E95" s="7" t="s">
        <v>515</v>
      </c>
      <c r="F95" s="7" t="s">
        <v>408</v>
      </c>
      <c r="G95" s="7" t="s">
        <v>22</v>
      </c>
      <c r="H95" s="8">
        <v>44958</v>
      </c>
      <c r="I95" s="7" t="s">
        <v>16</v>
      </c>
      <c r="J95" s="7" t="s">
        <v>17</v>
      </c>
      <c r="K95" s="60">
        <v>60</v>
      </c>
      <c r="L95" s="49"/>
      <c r="M95" s="7" t="s">
        <v>891</v>
      </c>
      <c r="N95" s="49"/>
      <c r="O95" s="64"/>
    </row>
    <row r="96" spans="1:15" ht="15.75" thickBot="1">
      <c r="A96" s="6" t="s">
        <v>449</v>
      </c>
      <c r="B96" s="7" t="s">
        <v>450</v>
      </c>
      <c r="C96" s="7" t="s">
        <v>543</v>
      </c>
      <c r="D96" s="7" t="s">
        <v>451</v>
      </c>
      <c r="E96" s="7" t="s">
        <v>452</v>
      </c>
      <c r="F96" s="7" t="s">
        <v>101</v>
      </c>
      <c r="G96" s="7" t="s">
        <v>22</v>
      </c>
      <c r="H96" s="8">
        <v>44574</v>
      </c>
      <c r="I96" s="7" t="s">
        <v>16</v>
      </c>
      <c r="J96" s="7" t="s">
        <v>17</v>
      </c>
      <c r="K96" s="59">
        <v>101.52</v>
      </c>
      <c r="L96" s="8">
        <v>43805</v>
      </c>
      <c r="M96" s="7" t="s">
        <v>892</v>
      </c>
      <c r="N96" s="49"/>
      <c r="O96" s="64"/>
    </row>
    <row r="97" spans="1:15" ht="15.75" thickBot="1">
      <c r="A97" s="6" t="s">
        <v>749</v>
      </c>
      <c r="B97" s="7" t="s">
        <v>750</v>
      </c>
      <c r="C97" s="7" t="s">
        <v>543</v>
      </c>
      <c r="D97" s="7" t="s">
        <v>762</v>
      </c>
      <c r="E97" s="7" t="s">
        <v>763</v>
      </c>
      <c r="F97" s="7" t="s">
        <v>764</v>
      </c>
      <c r="G97" s="7" t="s">
        <v>22</v>
      </c>
      <c r="H97" s="8">
        <v>45047</v>
      </c>
      <c r="I97" s="7" t="s">
        <v>16</v>
      </c>
      <c r="J97" s="7" t="s">
        <v>17</v>
      </c>
      <c r="K97" s="59">
        <v>102.49</v>
      </c>
      <c r="L97" s="49"/>
      <c r="M97" s="7" t="s">
        <v>891</v>
      </c>
      <c r="N97" s="49"/>
      <c r="O97" s="64"/>
    </row>
    <row r="98" spans="1:15" ht="15.75" thickBot="1">
      <c r="A98" s="6" t="s">
        <v>400</v>
      </c>
      <c r="B98" s="7" t="s">
        <v>401</v>
      </c>
      <c r="C98" s="7" t="s">
        <v>543</v>
      </c>
      <c r="D98" s="7" t="s">
        <v>402</v>
      </c>
      <c r="E98" s="7" t="s">
        <v>403</v>
      </c>
      <c r="F98" s="7" t="s">
        <v>93</v>
      </c>
      <c r="G98" s="7" t="s">
        <v>22</v>
      </c>
      <c r="H98" s="8">
        <v>45031</v>
      </c>
      <c r="I98" s="7" t="s">
        <v>16</v>
      </c>
      <c r="J98" s="7" t="s">
        <v>17</v>
      </c>
      <c r="K98" s="59">
        <v>47.12</v>
      </c>
      <c r="L98" s="49"/>
      <c r="M98" s="7" t="s">
        <v>891</v>
      </c>
      <c r="N98" s="49"/>
      <c r="O98" s="64"/>
    </row>
    <row r="99" spans="1:15" ht="15.75" thickBot="1">
      <c r="A99" s="6" t="s">
        <v>337</v>
      </c>
      <c r="B99" s="7" t="s">
        <v>338</v>
      </c>
      <c r="C99" s="7" t="s">
        <v>543</v>
      </c>
      <c r="D99" s="7" t="s">
        <v>339</v>
      </c>
      <c r="E99" s="7" t="s">
        <v>340</v>
      </c>
      <c r="F99" s="7" t="s">
        <v>14</v>
      </c>
      <c r="G99" s="7" t="s">
        <v>15</v>
      </c>
      <c r="H99" s="8">
        <v>45047</v>
      </c>
      <c r="I99" s="7" t="s">
        <v>16</v>
      </c>
      <c r="J99" s="7" t="s">
        <v>17</v>
      </c>
      <c r="K99" s="59">
        <v>208.96</v>
      </c>
      <c r="L99" s="49"/>
      <c r="M99" s="7" t="s">
        <v>891</v>
      </c>
      <c r="N99" s="49"/>
      <c r="O99" s="64"/>
    </row>
    <row r="100" spans="1:15" ht="15.75" thickBot="1">
      <c r="A100" s="6" t="s">
        <v>409</v>
      </c>
      <c r="B100" s="7" t="s">
        <v>410</v>
      </c>
      <c r="C100" s="7" t="s">
        <v>543</v>
      </c>
      <c r="D100" s="7" t="s">
        <v>410</v>
      </c>
      <c r="E100" s="7" t="s">
        <v>411</v>
      </c>
      <c r="F100" s="7" t="s">
        <v>290</v>
      </c>
      <c r="G100" s="7" t="s">
        <v>22</v>
      </c>
      <c r="H100" s="8">
        <v>44411</v>
      </c>
      <c r="I100" s="7" t="s">
        <v>16</v>
      </c>
      <c r="J100" s="7" t="s">
        <v>17</v>
      </c>
      <c r="K100" s="59">
        <v>100.49</v>
      </c>
      <c r="L100" s="8">
        <v>43949</v>
      </c>
      <c r="M100" s="7" t="s">
        <v>892</v>
      </c>
      <c r="N100" s="8">
        <v>44299</v>
      </c>
      <c r="O100" s="65">
        <v>44302</v>
      </c>
    </row>
    <row r="101" spans="1:15" ht="15.75" thickBot="1">
      <c r="A101" s="6" t="s">
        <v>356</v>
      </c>
      <c r="B101" s="7" t="s">
        <v>357</v>
      </c>
      <c r="C101" s="7" t="s">
        <v>543</v>
      </c>
      <c r="D101" s="7" t="s">
        <v>358</v>
      </c>
      <c r="E101" s="7" t="s">
        <v>359</v>
      </c>
      <c r="F101" s="7" t="s">
        <v>350</v>
      </c>
      <c r="G101" s="7" t="s">
        <v>22</v>
      </c>
      <c r="H101" s="8">
        <v>44926</v>
      </c>
      <c r="I101" s="7" t="s">
        <v>16</v>
      </c>
      <c r="J101" s="7" t="s">
        <v>17</v>
      </c>
      <c r="K101" s="59">
        <v>202.6</v>
      </c>
      <c r="L101" s="49"/>
      <c r="M101" s="7" t="s">
        <v>891</v>
      </c>
      <c r="N101" s="49"/>
      <c r="O101" s="64"/>
    </row>
    <row r="102" spans="1:15" ht="15.75" thickBot="1">
      <c r="A102" s="6" t="s">
        <v>1074</v>
      </c>
      <c r="B102" s="7" t="s">
        <v>1075</v>
      </c>
      <c r="C102" s="7" t="s">
        <v>543</v>
      </c>
      <c r="D102" s="7" t="s">
        <v>1106</v>
      </c>
      <c r="E102" s="7" t="s">
        <v>1107</v>
      </c>
      <c r="F102" s="7" t="s">
        <v>14</v>
      </c>
      <c r="G102" s="7" t="s">
        <v>15</v>
      </c>
      <c r="H102" s="8">
        <v>44985</v>
      </c>
      <c r="I102" s="7" t="s">
        <v>16</v>
      </c>
      <c r="J102" s="7" t="s">
        <v>17</v>
      </c>
      <c r="K102" s="59">
        <v>111.09</v>
      </c>
      <c r="L102" s="49"/>
      <c r="M102" s="7" t="s">
        <v>891</v>
      </c>
      <c r="N102" s="49"/>
      <c r="O102" s="64"/>
    </row>
    <row r="103" spans="1:15" ht="15.75" thickBot="1">
      <c r="A103" s="6" t="s">
        <v>1076</v>
      </c>
      <c r="B103" s="7" t="s">
        <v>1077</v>
      </c>
      <c r="C103" s="7" t="s">
        <v>543</v>
      </c>
      <c r="D103" s="7" t="s">
        <v>1106</v>
      </c>
      <c r="E103" s="7" t="s">
        <v>1108</v>
      </c>
      <c r="F103" s="7" t="s">
        <v>14</v>
      </c>
      <c r="G103" s="7" t="s">
        <v>15</v>
      </c>
      <c r="H103" s="8">
        <v>44985</v>
      </c>
      <c r="I103" s="7" t="s">
        <v>16</v>
      </c>
      <c r="J103" s="7" t="s">
        <v>17</v>
      </c>
      <c r="K103" s="59">
        <v>111.09</v>
      </c>
      <c r="L103" s="49"/>
      <c r="M103" s="7" t="s">
        <v>891</v>
      </c>
      <c r="N103" s="49"/>
      <c r="O103" s="64"/>
    </row>
    <row r="104" spans="1:15" ht="15.75" thickBot="1">
      <c r="A104" s="6" t="s">
        <v>509</v>
      </c>
      <c r="B104" s="7" t="s">
        <v>510</v>
      </c>
      <c r="C104" s="7" t="s">
        <v>543</v>
      </c>
      <c r="D104" s="7" t="s">
        <v>1001</v>
      </c>
      <c r="E104" s="7" t="s">
        <v>511</v>
      </c>
      <c r="F104" s="7" t="s">
        <v>479</v>
      </c>
      <c r="G104" s="7" t="s">
        <v>72</v>
      </c>
      <c r="H104" s="8">
        <v>44712</v>
      </c>
      <c r="I104" s="7" t="s">
        <v>16</v>
      </c>
      <c r="J104" s="7" t="s">
        <v>17</v>
      </c>
      <c r="K104" s="59">
        <v>51.06</v>
      </c>
      <c r="L104" s="8">
        <v>44049</v>
      </c>
      <c r="M104" s="7" t="s">
        <v>892</v>
      </c>
      <c r="N104" s="49"/>
      <c r="O104" s="64"/>
    </row>
    <row r="105" spans="1:15" ht="15.75" thickBot="1">
      <c r="A105" s="6" t="s">
        <v>753</v>
      </c>
      <c r="B105" s="7" t="s">
        <v>754</v>
      </c>
      <c r="C105" s="7" t="s">
        <v>543</v>
      </c>
      <c r="D105" s="7" t="s">
        <v>768</v>
      </c>
      <c r="E105" s="7" t="s">
        <v>769</v>
      </c>
      <c r="F105" s="7" t="s">
        <v>55</v>
      </c>
      <c r="G105" s="7" t="s">
        <v>22</v>
      </c>
      <c r="H105" s="8">
        <v>44682</v>
      </c>
      <c r="I105" s="7" t="s">
        <v>16</v>
      </c>
      <c r="J105" s="7" t="s">
        <v>17</v>
      </c>
      <c r="K105" s="60">
        <v>500</v>
      </c>
      <c r="L105" s="49"/>
      <c r="M105" s="7" t="s">
        <v>891</v>
      </c>
      <c r="N105" s="49"/>
      <c r="O105" s="64"/>
    </row>
    <row r="106" spans="1:15" ht="15.75" thickBot="1">
      <c r="A106" s="6" t="s">
        <v>281</v>
      </c>
      <c r="B106" s="7" t="s">
        <v>282</v>
      </c>
      <c r="C106" s="7" t="s">
        <v>543</v>
      </c>
      <c r="D106" s="7" t="s">
        <v>283</v>
      </c>
      <c r="E106" s="7" t="s">
        <v>284</v>
      </c>
      <c r="F106" s="7" t="s">
        <v>285</v>
      </c>
      <c r="G106" s="7" t="s">
        <v>32</v>
      </c>
      <c r="H106" s="8">
        <v>44498</v>
      </c>
      <c r="I106" s="7" t="s">
        <v>16</v>
      </c>
      <c r="J106" s="7" t="s">
        <v>17</v>
      </c>
      <c r="K106" s="59">
        <v>51.75</v>
      </c>
      <c r="L106" s="8">
        <v>44133</v>
      </c>
      <c r="M106" s="7" t="s">
        <v>892</v>
      </c>
      <c r="N106" s="49"/>
      <c r="O106" s="64"/>
    </row>
    <row r="107" spans="1:15" ht="15.75" thickBot="1">
      <c r="A107" s="6" t="s">
        <v>755</v>
      </c>
      <c r="B107" s="7" t="s">
        <v>855</v>
      </c>
      <c r="C107" s="7" t="s">
        <v>543</v>
      </c>
      <c r="D107" s="7" t="s">
        <v>770</v>
      </c>
      <c r="E107" s="7" t="s">
        <v>771</v>
      </c>
      <c r="F107" s="7" t="s">
        <v>772</v>
      </c>
      <c r="G107" s="7" t="s">
        <v>22</v>
      </c>
      <c r="H107" s="8">
        <v>45047</v>
      </c>
      <c r="I107" s="7" t="s">
        <v>16</v>
      </c>
      <c r="J107" s="7" t="s">
        <v>17</v>
      </c>
      <c r="K107" s="59">
        <v>103.8</v>
      </c>
      <c r="L107" s="49"/>
      <c r="M107" s="7" t="s">
        <v>891</v>
      </c>
      <c r="N107" s="49"/>
      <c r="O107" s="64"/>
    </row>
    <row r="108" spans="1:15" ht="15.75" thickBot="1">
      <c r="A108" s="6" t="s">
        <v>286</v>
      </c>
      <c r="B108" s="7" t="s">
        <v>287</v>
      </c>
      <c r="C108" s="7" t="s">
        <v>543</v>
      </c>
      <c r="D108" s="7" t="s">
        <v>288</v>
      </c>
      <c r="E108" s="7" t="s">
        <v>289</v>
      </c>
      <c r="F108" s="7" t="s">
        <v>290</v>
      </c>
      <c r="G108" s="7" t="s">
        <v>22</v>
      </c>
      <c r="H108" s="8">
        <v>44711</v>
      </c>
      <c r="I108" s="7" t="s">
        <v>16</v>
      </c>
      <c r="J108" s="7" t="s">
        <v>17</v>
      </c>
      <c r="K108" s="59">
        <v>51.9</v>
      </c>
      <c r="L108" s="49"/>
      <c r="M108" s="7" t="s">
        <v>891</v>
      </c>
      <c r="N108" s="49"/>
      <c r="O108" s="64"/>
    </row>
    <row r="109" spans="1:15" ht="15.75" thickBot="1">
      <c r="A109" s="6" t="s">
        <v>291</v>
      </c>
      <c r="B109" s="7" t="s">
        <v>292</v>
      </c>
      <c r="C109" s="7" t="s">
        <v>543</v>
      </c>
      <c r="D109" s="7" t="s">
        <v>293</v>
      </c>
      <c r="E109" s="7" t="s">
        <v>289</v>
      </c>
      <c r="F109" s="7" t="s">
        <v>290</v>
      </c>
      <c r="G109" s="7" t="s">
        <v>22</v>
      </c>
      <c r="H109" s="8">
        <v>44711</v>
      </c>
      <c r="I109" s="7" t="s">
        <v>16</v>
      </c>
      <c r="J109" s="7" t="s">
        <v>17</v>
      </c>
      <c r="K109" s="59">
        <v>51.9</v>
      </c>
      <c r="L109" s="49"/>
      <c r="M109" s="7" t="s">
        <v>891</v>
      </c>
      <c r="N109" s="49"/>
      <c r="O109" s="64"/>
    </row>
    <row r="110" spans="1:15" ht="15.75" thickBot="1">
      <c r="A110" s="6" t="s">
        <v>327</v>
      </c>
      <c r="B110" s="7" t="s">
        <v>328</v>
      </c>
      <c r="C110" s="7" t="s">
        <v>543</v>
      </c>
      <c r="D110" s="7" t="s">
        <v>329</v>
      </c>
      <c r="E110" s="7" t="s">
        <v>330</v>
      </c>
      <c r="F110" s="7" t="s">
        <v>14</v>
      </c>
      <c r="G110" s="7" t="s">
        <v>15</v>
      </c>
      <c r="H110" s="8">
        <v>44531</v>
      </c>
      <c r="I110" s="7" t="s">
        <v>16</v>
      </c>
      <c r="J110" s="7" t="s">
        <v>17</v>
      </c>
      <c r="K110" s="60">
        <v>50</v>
      </c>
      <c r="L110" s="8">
        <v>43964</v>
      </c>
      <c r="M110" s="7" t="s">
        <v>892</v>
      </c>
      <c r="N110" s="8">
        <v>44362</v>
      </c>
      <c r="O110" s="64"/>
    </row>
    <row r="111" spans="1:15" ht="15.75" thickBot="1">
      <c r="A111" s="6" t="s">
        <v>294</v>
      </c>
      <c r="B111" s="7" t="s">
        <v>295</v>
      </c>
      <c r="C111" s="7" t="s">
        <v>543</v>
      </c>
      <c r="D111" s="7" t="s">
        <v>879</v>
      </c>
      <c r="E111" s="7" t="s">
        <v>296</v>
      </c>
      <c r="F111" s="7" t="s">
        <v>297</v>
      </c>
      <c r="G111" s="7" t="s">
        <v>32</v>
      </c>
      <c r="H111" s="8">
        <v>44935</v>
      </c>
      <c r="I111" s="7" t="s">
        <v>16</v>
      </c>
      <c r="J111" s="7" t="s">
        <v>17</v>
      </c>
      <c r="K111" s="60">
        <v>50</v>
      </c>
      <c r="L111" s="8">
        <v>44245</v>
      </c>
      <c r="M111" s="7" t="s">
        <v>891</v>
      </c>
      <c r="N111" s="49"/>
      <c r="O111" s="64"/>
    </row>
    <row r="112" spans="1:15" ht="15.75" thickBot="1">
      <c r="A112" s="6" t="s">
        <v>1078</v>
      </c>
      <c r="B112" s="7" t="s">
        <v>1079</v>
      </c>
      <c r="C112" s="7" t="s">
        <v>543</v>
      </c>
      <c r="D112" s="7" t="s">
        <v>1109</v>
      </c>
      <c r="E112" s="7" t="s">
        <v>1110</v>
      </c>
      <c r="F112" s="7" t="s">
        <v>432</v>
      </c>
      <c r="G112" s="7" t="s">
        <v>15</v>
      </c>
      <c r="H112" s="8">
        <v>44865</v>
      </c>
      <c r="I112" s="7" t="s">
        <v>16</v>
      </c>
      <c r="J112" s="7" t="s">
        <v>17</v>
      </c>
      <c r="K112" s="60">
        <v>24</v>
      </c>
      <c r="L112" s="49"/>
      <c r="M112" s="7" t="s">
        <v>891</v>
      </c>
      <c r="N112" s="49"/>
      <c r="O112" s="64"/>
    </row>
    <row r="113" spans="1:15" ht="15.75" thickBot="1">
      <c r="A113" s="6" t="s">
        <v>1151</v>
      </c>
      <c r="B113" s="7" t="s">
        <v>1152</v>
      </c>
      <c r="C113" s="7" t="s">
        <v>543</v>
      </c>
      <c r="D113" s="7" t="s">
        <v>1046</v>
      </c>
      <c r="E113" s="7" t="s">
        <v>1159</v>
      </c>
      <c r="F113" s="7" t="s">
        <v>767</v>
      </c>
      <c r="G113" s="7" t="s">
        <v>180</v>
      </c>
      <c r="H113" s="8">
        <v>44927</v>
      </c>
      <c r="I113" s="7" t="s">
        <v>16</v>
      </c>
      <c r="J113" s="7" t="s">
        <v>17</v>
      </c>
      <c r="K113" s="60">
        <v>200</v>
      </c>
      <c r="L113" s="49"/>
      <c r="M113" s="7" t="s">
        <v>891</v>
      </c>
      <c r="N113" s="49"/>
      <c r="O113" s="64"/>
    </row>
    <row r="114" spans="1:15" ht="15.75" thickBot="1">
      <c r="A114" s="6" t="s">
        <v>861</v>
      </c>
      <c r="B114" s="7" t="s">
        <v>862</v>
      </c>
      <c r="C114" s="7" t="s">
        <v>543</v>
      </c>
      <c r="D114" s="7" t="s">
        <v>880</v>
      </c>
      <c r="E114" s="7" t="s">
        <v>881</v>
      </c>
      <c r="F114" s="7" t="s">
        <v>767</v>
      </c>
      <c r="G114" s="7" t="s">
        <v>180</v>
      </c>
      <c r="H114" s="8">
        <v>44896</v>
      </c>
      <c r="I114" s="7" t="s">
        <v>16</v>
      </c>
      <c r="J114" s="7" t="s">
        <v>17</v>
      </c>
      <c r="K114" s="59">
        <v>101.63</v>
      </c>
      <c r="L114" s="49"/>
      <c r="M114" s="7" t="s">
        <v>891</v>
      </c>
      <c r="N114" s="49"/>
      <c r="O114" s="64"/>
    </row>
    <row r="115" spans="1:15" ht="15.75" thickBot="1">
      <c r="A115" s="6" t="s">
        <v>863</v>
      </c>
      <c r="B115" s="7" t="s">
        <v>864</v>
      </c>
      <c r="C115" s="7" t="s">
        <v>543</v>
      </c>
      <c r="D115" s="7" t="s">
        <v>882</v>
      </c>
      <c r="E115" s="7" t="s">
        <v>881</v>
      </c>
      <c r="F115" s="7" t="s">
        <v>767</v>
      </c>
      <c r="G115" s="7" t="s">
        <v>180</v>
      </c>
      <c r="H115" s="8">
        <v>44896</v>
      </c>
      <c r="I115" s="7" t="s">
        <v>16</v>
      </c>
      <c r="J115" s="7" t="s">
        <v>17</v>
      </c>
      <c r="K115" s="59">
        <v>101.63</v>
      </c>
      <c r="L115" s="49"/>
      <c r="M115" s="7" t="s">
        <v>891</v>
      </c>
      <c r="N115" s="49"/>
      <c r="O115" s="64"/>
    </row>
    <row r="116" spans="1:15" ht="15.75" thickBot="1">
      <c r="A116" s="6" t="s">
        <v>404</v>
      </c>
      <c r="B116" s="7" t="s">
        <v>405</v>
      </c>
      <c r="C116" s="7" t="s">
        <v>543</v>
      </c>
      <c r="D116" s="7" t="s">
        <v>406</v>
      </c>
      <c r="E116" s="7" t="s">
        <v>407</v>
      </c>
      <c r="F116" s="7" t="s">
        <v>408</v>
      </c>
      <c r="G116" s="7" t="s">
        <v>22</v>
      </c>
      <c r="H116" s="8">
        <v>44593</v>
      </c>
      <c r="I116" s="7" t="s">
        <v>16</v>
      </c>
      <c r="J116" s="7" t="s">
        <v>17</v>
      </c>
      <c r="K116" s="59">
        <v>104.62</v>
      </c>
      <c r="L116" s="8">
        <v>43917</v>
      </c>
      <c r="M116" s="7" t="s">
        <v>892</v>
      </c>
      <c r="N116" s="49"/>
      <c r="O116" s="64"/>
    </row>
    <row r="117" spans="1:15" ht="15.75" thickBot="1">
      <c r="A117" s="6" t="s">
        <v>961</v>
      </c>
      <c r="B117" s="7" t="s">
        <v>962</v>
      </c>
      <c r="C117" s="7" t="s">
        <v>543</v>
      </c>
      <c r="D117" s="7" t="s">
        <v>976</v>
      </c>
      <c r="E117" s="7" t="s">
        <v>977</v>
      </c>
      <c r="F117" s="7" t="s">
        <v>767</v>
      </c>
      <c r="G117" s="7" t="s">
        <v>180</v>
      </c>
      <c r="H117" s="8">
        <v>45078</v>
      </c>
      <c r="I117" s="7" t="s">
        <v>16</v>
      </c>
      <c r="J117" s="7" t="s">
        <v>17</v>
      </c>
      <c r="K117" s="59">
        <v>201.28</v>
      </c>
      <c r="L117" s="49"/>
      <c r="M117" s="7" t="s">
        <v>891</v>
      </c>
      <c r="N117" s="49"/>
      <c r="O117" s="64"/>
    </row>
    <row r="118" spans="1:15" ht="15.75" thickBot="1">
      <c r="A118" s="6" t="s">
        <v>1153</v>
      </c>
      <c r="B118" s="7" t="s">
        <v>1154</v>
      </c>
      <c r="C118" s="7" t="s">
        <v>543</v>
      </c>
      <c r="D118" s="7" t="s">
        <v>1160</v>
      </c>
      <c r="E118" s="7" t="s">
        <v>1161</v>
      </c>
      <c r="F118" s="7" t="s">
        <v>479</v>
      </c>
      <c r="G118" s="7" t="s">
        <v>72</v>
      </c>
      <c r="H118" s="8">
        <v>44522</v>
      </c>
      <c r="I118" s="7" t="s">
        <v>16</v>
      </c>
      <c r="J118" s="7" t="s">
        <v>17</v>
      </c>
      <c r="K118" s="59">
        <v>25.12</v>
      </c>
      <c r="L118" s="8">
        <v>43952</v>
      </c>
      <c r="M118" s="7" t="s">
        <v>892</v>
      </c>
      <c r="N118" s="49"/>
      <c r="O118" s="64"/>
    </row>
    <row r="119" spans="1:15" ht="15.75" thickBot="1">
      <c r="A119" s="6" t="s">
        <v>688</v>
      </c>
      <c r="B119" s="7" t="s">
        <v>689</v>
      </c>
      <c r="C119" s="7" t="s">
        <v>543</v>
      </c>
      <c r="D119" s="7" t="s">
        <v>690</v>
      </c>
      <c r="E119" s="7" t="s">
        <v>691</v>
      </c>
      <c r="F119" s="7" t="s">
        <v>692</v>
      </c>
      <c r="G119" s="7" t="s">
        <v>22</v>
      </c>
      <c r="H119" s="8">
        <v>45078</v>
      </c>
      <c r="I119" s="7" t="s">
        <v>16</v>
      </c>
      <c r="J119" s="7" t="s">
        <v>17</v>
      </c>
      <c r="K119" s="60">
        <v>100</v>
      </c>
      <c r="L119" s="49"/>
      <c r="M119" s="7" t="s">
        <v>891</v>
      </c>
      <c r="N119" s="49"/>
      <c r="O119" s="64"/>
    </row>
    <row r="120" spans="1:15" ht="15.75" thickBot="1">
      <c r="A120" s="6" t="s">
        <v>963</v>
      </c>
      <c r="B120" s="7" t="s">
        <v>964</v>
      </c>
      <c r="C120" s="7" t="s">
        <v>543</v>
      </c>
      <c r="D120" s="7" t="s">
        <v>978</v>
      </c>
      <c r="E120" s="7" t="s">
        <v>979</v>
      </c>
      <c r="F120" s="7" t="s">
        <v>312</v>
      </c>
      <c r="G120" s="7" t="s">
        <v>72</v>
      </c>
      <c r="H120" s="8">
        <v>44713</v>
      </c>
      <c r="I120" s="7" t="s">
        <v>16</v>
      </c>
      <c r="J120" s="7" t="s">
        <v>17</v>
      </c>
      <c r="K120" s="59">
        <v>127.04</v>
      </c>
      <c r="L120" s="49"/>
      <c r="M120" s="7" t="s">
        <v>891</v>
      </c>
      <c r="N120" s="49"/>
      <c r="O120" s="64"/>
    </row>
    <row r="121" spans="1:15" ht="15.75" thickBot="1">
      <c r="A121" s="6" t="s">
        <v>965</v>
      </c>
      <c r="B121" s="7" t="s">
        <v>966</v>
      </c>
      <c r="C121" s="7" t="s">
        <v>543</v>
      </c>
      <c r="D121" s="7" t="s">
        <v>978</v>
      </c>
      <c r="E121" s="7" t="s">
        <v>979</v>
      </c>
      <c r="F121" s="7" t="s">
        <v>312</v>
      </c>
      <c r="G121" s="7" t="s">
        <v>72</v>
      </c>
      <c r="H121" s="8">
        <v>45078</v>
      </c>
      <c r="I121" s="7" t="s">
        <v>16</v>
      </c>
      <c r="J121" s="7" t="s">
        <v>17</v>
      </c>
      <c r="K121" s="59">
        <v>127.04</v>
      </c>
      <c r="L121" s="49"/>
      <c r="M121" s="7" t="s">
        <v>891</v>
      </c>
      <c r="N121" s="49"/>
      <c r="O121" s="64"/>
    </row>
    <row r="122" spans="1:15" ht="15.75" thickBot="1">
      <c r="A122" s="6" t="s">
        <v>756</v>
      </c>
      <c r="B122" s="7" t="s">
        <v>757</v>
      </c>
      <c r="C122" s="7" t="s">
        <v>543</v>
      </c>
      <c r="D122" s="7" t="s">
        <v>773</v>
      </c>
      <c r="E122" s="7" t="s">
        <v>774</v>
      </c>
      <c r="F122" s="7" t="s">
        <v>96</v>
      </c>
      <c r="G122" s="7" t="s">
        <v>22</v>
      </c>
      <c r="H122" s="8">
        <v>45078</v>
      </c>
      <c r="I122" s="7" t="s">
        <v>16</v>
      </c>
      <c r="J122" s="7" t="s">
        <v>17</v>
      </c>
      <c r="K122" s="59">
        <v>51.8</v>
      </c>
      <c r="L122" s="49"/>
      <c r="M122" s="7" t="s">
        <v>891</v>
      </c>
      <c r="N122" s="49"/>
      <c r="O122" s="64"/>
    </row>
    <row r="123" spans="1:15" ht="15.75" thickBot="1">
      <c r="A123" s="6" t="s">
        <v>967</v>
      </c>
      <c r="B123" s="7" t="s">
        <v>968</v>
      </c>
      <c r="C123" s="7" t="s">
        <v>543</v>
      </c>
      <c r="D123" s="7" t="s">
        <v>976</v>
      </c>
      <c r="E123" s="7" t="s">
        <v>980</v>
      </c>
      <c r="F123" s="7" t="s">
        <v>767</v>
      </c>
      <c r="G123" s="7" t="s">
        <v>180</v>
      </c>
      <c r="H123" s="8">
        <v>45078</v>
      </c>
      <c r="I123" s="7" t="s">
        <v>16</v>
      </c>
      <c r="J123" s="7" t="s">
        <v>17</v>
      </c>
      <c r="K123" s="59">
        <v>301.69</v>
      </c>
      <c r="L123" s="49"/>
      <c r="M123" s="7" t="s">
        <v>891</v>
      </c>
      <c r="N123" s="49"/>
      <c r="O123" s="64"/>
    </row>
    <row r="124" spans="1:15" ht="15.75" thickBot="1">
      <c r="A124" s="6" t="s">
        <v>298</v>
      </c>
      <c r="B124" s="7" t="s">
        <v>299</v>
      </c>
      <c r="C124" s="7" t="s">
        <v>543</v>
      </c>
      <c r="D124" s="7" t="s">
        <v>300</v>
      </c>
      <c r="E124" s="7" t="s">
        <v>301</v>
      </c>
      <c r="F124" s="7" t="s">
        <v>302</v>
      </c>
      <c r="G124" s="7" t="s">
        <v>72</v>
      </c>
      <c r="H124" s="8">
        <v>44517</v>
      </c>
      <c r="I124" s="7" t="s">
        <v>16</v>
      </c>
      <c r="J124" s="7" t="s">
        <v>17</v>
      </c>
      <c r="K124" s="59">
        <v>100.98</v>
      </c>
      <c r="L124" s="8">
        <v>44208</v>
      </c>
      <c r="M124" s="7" t="s">
        <v>892</v>
      </c>
      <c r="N124" s="49"/>
      <c r="O124" s="64"/>
    </row>
    <row r="125" spans="1:15" ht="15.75" thickBot="1">
      <c r="A125" s="6" t="s">
        <v>866</v>
      </c>
      <c r="B125" s="7" t="s">
        <v>867</v>
      </c>
      <c r="C125" s="7" t="s">
        <v>543</v>
      </c>
      <c r="D125" s="7" t="s">
        <v>883</v>
      </c>
      <c r="E125" s="7" t="s">
        <v>884</v>
      </c>
      <c r="F125" s="7" t="s">
        <v>285</v>
      </c>
      <c r="G125" s="7" t="s">
        <v>32</v>
      </c>
      <c r="H125" s="8">
        <v>45078</v>
      </c>
      <c r="I125" s="7" t="s">
        <v>16</v>
      </c>
      <c r="J125" s="7" t="s">
        <v>17</v>
      </c>
      <c r="K125" s="59">
        <v>101.63</v>
      </c>
      <c r="L125" s="49"/>
      <c r="M125" s="7" t="s">
        <v>891</v>
      </c>
      <c r="N125" s="49"/>
      <c r="O125" s="64"/>
    </row>
    <row r="126" spans="1:15" ht="15.75" thickBot="1">
      <c r="A126" s="6" t="s">
        <v>868</v>
      </c>
      <c r="B126" s="7" t="s">
        <v>869</v>
      </c>
      <c r="C126" s="7" t="s">
        <v>543</v>
      </c>
      <c r="D126" s="7" t="s">
        <v>326</v>
      </c>
      <c r="E126" s="7" t="s">
        <v>884</v>
      </c>
      <c r="F126" s="7" t="s">
        <v>285</v>
      </c>
      <c r="G126" s="7" t="s">
        <v>32</v>
      </c>
      <c r="H126" s="8">
        <v>45078</v>
      </c>
      <c r="I126" s="7" t="s">
        <v>16</v>
      </c>
      <c r="J126" s="7" t="s">
        <v>17</v>
      </c>
      <c r="K126" s="59">
        <v>101.63</v>
      </c>
      <c r="L126" s="49"/>
      <c r="M126" s="7" t="s">
        <v>891</v>
      </c>
      <c r="N126" s="49"/>
      <c r="O126" s="64"/>
    </row>
    <row r="127" spans="1:15" ht="15.75" thickBot="1">
      <c r="A127" s="6" t="s">
        <v>324</v>
      </c>
      <c r="B127" s="7" t="s">
        <v>325</v>
      </c>
      <c r="C127" s="7" t="s">
        <v>543</v>
      </c>
      <c r="D127" s="7" t="s">
        <v>326</v>
      </c>
      <c r="E127" s="7" t="s">
        <v>856</v>
      </c>
      <c r="F127" s="7" t="s">
        <v>285</v>
      </c>
      <c r="G127" s="7" t="s">
        <v>32</v>
      </c>
      <c r="H127" s="8">
        <v>44805</v>
      </c>
      <c r="I127" s="7" t="s">
        <v>16</v>
      </c>
      <c r="J127" s="7" t="s">
        <v>17</v>
      </c>
      <c r="K127" s="59">
        <v>304.77999999999997</v>
      </c>
      <c r="L127" s="49"/>
      <c r="M127" s="7" t="s">
        <v>891</v>
      </c>
      <c r="N127" s="49"/>
      <c r="O127" s="64"/>
    </row>
    <row r="128" spans="1:15" ht="15.75" thickBot="1">
      <c r="A128" s="6" t="s">
        <v>969</v>
      </c>
      <c r="B128" s="7" t="s">
        <v>970</v>
      </c>
      <c r="C128" s="7" t="s">
        <v>543</v>
      </c>
      <c r="D128" s="7" t="s">
        <v>981</v>
      </c>
      <c r="E128" s="7" t="s">
        <v>715</v>
      </c>
      <c r="F128" s="7" t="s">
        <v>479</v>
      </c>
      <c r="G128" s="7" t="s">
        <v>72</v>
      </c>
      <c r="H128" s="8">
        <v>44713</v>
      </c>
      <c r="I128" s="7" t="s">
        <v>16</v>
      </c>
      <c r="J128" s="7" t="s">
        <v>17</v>
      </c>
      <c r="K128" s="60">
        <v>150</v>
      </c>
      <c r="L128" s="49"/>
      <c r="M128" s="7" t="s">
        <v>891</v>
      </c>
      <c r="N128" s="49"/>
      <c r="O128" s="64"/>
    </row>
    <row r="129" spans="1:15" ht="15.75" thickBot="1">
      <c r="A129" s="6" t="s">
        <v>870</v>
      </c>
      <c r="B129" s="7" t="s">
        <v>871</v>
      </c>
      <c r="C129" s="7" t="s">
        <v>543</v>
      </c>
      <c r="D129" s="7" t="s">
        <v>872</v>
      </c>
      <c r="E129" s="7" t="s">
        <v>982</v>
      </c>
      <c r="F129" s="7" t="s">
        <v>878</v>
      </c>
      <c r="G129" s="7" t="s">
        <v>32</v>
      </c>
      <c r="H129" s="8">
        <v>44926</v>
      </c>
      <c r="I129" s="7" t="s">
        <v>16</v>
      </c>
      <c r="J129" s="7" t="s">
        <v>17</v>
      </c>
      <c r="K129" s="60">
        <v>190</v>
      </c>
      <c r="L129" s="49"/>
      <c r="M129" s="7" t="s">
        <v>891</v>
      </c>
      <c r="N129" s="49"/>
      <c r="O129" s="64"/>
    </row>
    <row r="130" spans="1:15" ht="15.75" thickBot="1">
      <c r="A130" s="6" t="s">
        <v>436</v>
      </c>
      <c r="B130" s="7" t="s">
        <v>437</v>
      </c>
      <c r="C130" s="7" t="s">
        <v>543</v>
      </c>
      <c r="D130" s="7" t="s">
        <v>438</v>
      </c>
      <c r="E130" s="7" t="s">
        <v>439</v>
      </c>
      <c r="F130" s="7" t="s">
        <v>101</v>
      </c>
      <c r="G130" s="7" t="s">
        <v>22</v>
      </c>
      <c r="H130" s="8">
        <v>44986</v>
      </c>
      <c r="I130" s="7" t="s">
        <v>16</v>
      </c>
      <c r="J130" s="7" t="s">
        <v>17</v>
      </c>
      <c r="K130" s="59">
        <v>202.85</v>
      </c>
      <c r="L130" s="49"/>
      <c r="M130" s="7" t="s">
        <v>891</v>
      </c>
      <c r="N130" s="49"/>
      <c r="O130" s="64"/>
    </row>
    <row r="131" spans="1:15" ht="15.75" thickBot="1">
      <c r="A131" s="6" t="s">
        <v>758</v>
      </c>
      <c r="B131" s="7" t="s">
        <v>759</v>
      </c>
      <c r="C131" s="7" t="s">
        <v>543</v>
      </c>
      <c r="D131" s="7" t="s">
        <v>775</v>
      </c>
      <c r="E131" s="7" t="s">
        <v>776</v>
      </c>
      <c r="F131" s="7" t="s">
        <v>408</v>
      </c>
      <c r="G131" s="7" t="s">
        <v>22</v>
      </c>
      <c r="H131" s="8">
        <v>44896</v>
      </c>
      <c r="I131" s="7" t="s">
        <v>16</v>
      </c>
      <c r="J131" s="7" t="s">
        <v>17</v>
      </c>
      <c r="K131" s="59">
        <v>51.8</v>
      </c>
      <c r="L131" s="49"/>
      <c r="M131" s="7" t="s">
        <v>891</v>
      </c>
      <c r="N131" s="49"/>
      <c r="O131" s="64"/>
    </row>
    <row r="132" spans="1:15" ht="15.75" thickBot="1">
      <c r="A132" s="6" t="s">
        <v>395</v>
      </c>
      <c r="B132" s="7" t="s">
        <v>396</v>
      </c>
      <c r="C132" s="7" t="s">
        <v>543</v>
      </c>
      <c r="D132" s="7" t="s">
        <v>397</v>
      </c>
      <c r="E132" s="7" t="s">
        <v>398</v>
      </c>
      <c r="F132" s="7" t="s">
        <v>399</v>
      </c>
      <c r="G132" s="7" t="s">
        <v>22</v>
      </c>
      <c r="H132" s="8">
        <v>45031</v>
      </c>
      <c r="I132" s="7" t="s">
        <v>16</v>
      </c>
      <c r="J132" s="7" t="s">
        <v>17</v>
      </c>
      <c r="K132" s="59">
        <v>47.12</v>
      </c>
      <c r="L132" s="49"/>
      <c r="M132" s="7" t="s">
        <v>891</v>
      </c>
      <c r="N132" s="49"/>
      <c r="O132" s="64"/>
    </row>
    <row r="133" spans="1:15" ht="15.75" thickBot="1">
      <c r="A133" s="87" t="s">
        <v>993</v>
      </c>
      <c r="B133" s="86" t="s">
        <v>994</v>
      </c>
      <c r="C133" s="86" t="s">
        <v>543</v>
      </c>
      <c r="D133" s="86" t="s">
        <v>1002</v>
      </c>
      <c r="E133" s="86" t="s">
        <v>1003</v>
      </c>
      <c r="F133" s="86" t="s">
        <v>364</v>
      </c>
      <c r="G133" s="86" t="s">
        <v>22</v>
      </c>
      <c r="H133" s="88">
        <v>45138</v>
      </c>
      <c r="I133" s="86" t="s">
        <v>16</v>
      </c>
      <c r="J133" s="86" t="s">
        <v>17</v>
      </c>
      <c r="K133" s="89">
        <v>100.67</v>
      </c>
      <c r="L133" s="90"/>
      <c r="M133" s="86" t="s">
        <v>891</v>
      </c>
      <c r="N133" s="90"/>
      <c r="O133" s="91"/>
    </row>
  </sheetData>
  <mergeCells count="18">
    <mergeCell ref="O14:O18"/>
    <mergeCell ref="L14:L18"/>
    <mergeCell ref="A1:O6"/>
    <mergeCell ref="A7:O7"/>
    <mergeCell ref="K14:K18"/>
    <mergeCell ref="A9:K9"/>
    <mergeCell ref="A10:K10"/>
    <mergeCell ref="F14:F18"/>
    <mergeCell ref="G14:G18"/>
    <mergeCell ref="H14:H18"/>
    <mergeCell ref="I14:I18"/>
    <mergeCell ref="J14:J18"/>
    <mergeCell ref="A14:A18"/>
    <mergeCell ref="B14:B18"/>
    <mergeCell ref="C14:C18"/>
    <mergeCell ref="D14:D18"/>
    <mergeCell ref="E14:E18"/>
    <mergeCell ref="N14:N18"/>
  </mergeCells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"/>
  <sheetViews>
    <sheetView tabSelected="1" zoomScale="90" zoomScaleNormal="90" workbookViewId="0">
      <selection activeCell="A9" sqref="A9"/>
    </sheetView>
  </sheetViews>
  <sheetFormatPr defaultRowHeight="15"/>
  <cols>
    <col min="15" max="15" width="55.7109375" customWidth="1"/>
  </cols>
  <sheetData>
    <row r="1" spans="1:15" s="75" customForma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75" customForma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75" customForma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75" customForma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75" customForma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75" customForma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75" customFormat="1" ht="15.75">
      <c r="A7" s="111" t="s">
        <v>1008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s="75" customFormat="1"/>
  </sheetData>
  <mergeCells count="2">
    <mergeCell ref="A1:O6"/>
    <mergeCell ref="A7:O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1"/>
  <sheetViews>
    <sheetView zoomScale="90" zoomScaleNormal="90" workbookViewId="0">
      <selection sqref="A1:O6"/>
    </sheetView>
  </sheetViews>
  <sheetFormatPr defaultRowHeight="15"/>
  <cols>
    <col min="1" max="1" width="19.140625" customWidth="1"/>
    <col min="2" max="2" width="35.7109375" bestFit="1" customWidth="1"/>
    <col min="3" max="3" width="33.85546875" bestFit="1" customWidth="1"/>
    <col min="4" max="4" width="32.140625" bestFit="1" customWidth="1"/>
  </cols>
  <sheetData>
    <row r="1" spans="1:15" s="75" customForma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75" customForma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75" customForma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75" customForma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75" customForma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75" customForma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75" customFormat="1" ht="15.75">
      <c r="A7" s="111" t="s">
        <v>1167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s="75" customFormat="1"/>
    <row r="9" spans="1:15">
      <c r="A9" s="3"/>
      <c r="B9" s="2" t="s">
        <v>1111</v>
      </c>
      <c r="C9" s="2" t="s">
        <v>1004</v>
      </c>
      <c r="D9" s="2" t="s">
        <v>1007</v>
      </c>
    </row>
    <row r="10" spans="1:15">
      <c r="A10" s="2" t="s">
        <v>545</v>
      </c>
      <c r="B10" s="3">
        <v>31</v>
      </c>
      <c r="C10" s="3">
        <v>11</v>
      </c>
      <c r="D10" s="3">
        <v>7</v>
      </c>
    </row>
    <row r="11" spans="1:15">
      <c r="A11" s="2" t="s">
        <v>1005</v>
      </c>
      <c r="B11" s="3">
        <v>47</v>
      </c>
      <c r="C11" s="3">
        <v>28</v>
      </c>
      <c r="D11" s="78" t="s">
        <v>1006</v>
      </c>
    </row>
  </sheetData>
  <mergeCells count="2">
    <mergeCell ref="A1:O6"/>
    <mergeCell ref="A7:O7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Definitions and Acronyms</vt:lpstr>
      <vt:lpstr>Summary</vt:lpstr>
      <vt:lpstr>Co-located with Solar</vt:lpstr>
      <vt:lpstr>Co-located with Wind</vt:lpstr>
      <vt:lpstr>Co-located with Thermal</vt:lpstr>
      <vt:lpstr>Stand-Alone</vt:lpstr>
      <vt:lpstr>Historic Trends</vt:lpstr>
      <vt:lpstr>Battery RFI Charts</vt:lpstr>
      <vt:lpstr>TOC_2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2020-10-14T20:08:18Z</dcterms:created>
  <dcterms:modified xsi:type="dcterms:W3CDTF">2021-08-04T21:32:13Z</dcterms:modified>
</cp:coreProperties>
</file>